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.krayesky\Desktop\Biol 104 SP 2020\Labs SP 2020\SP 2020 Biol 104 Labs\Lab 01 Spirometery\"/>
    </mc:Choice>
  </mc:AlternateContent>
  <xr:revisionPtr revIDLastSave="0" documentId="13_ncr:1_{6C78E61F-3EE7-4834-983B-C7957A682000}" xr6:coauthVersionLast="36" xr6:coauthVersionMax="36" xr10:uidLastSave="{00000000-0000-0000-0000-000000000000}"/>
  <bookViews>
    <workbookView xWindow="360" yWindow="15" windowWidth="1560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L3" i="1" l="1"/>
  <c r="L70" i="1" l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 l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 l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F77" i="1" l="1"/>
  <c r="J81" i="1"/>
  <c r="J82" i="1"/>
  <c r="J83" i="1"/>
  <c r="L74" i="1"/>
  <c r="L73" i="1"/>
  <c r="L72" i="1"/>
  <c r="L71" i="1"/>
</calcChain>
</file>

<file path=xl/sharedStrings.xml><?xml version="1.0" encoding="utf-8"?>
<sst xmlns="http://schemas.openxmlformats.org/spreadsheetml/2006/main" count="232" uniqueCount="34">
  <si>
    <t>No.</t>
  </si>
  <si>
    <t>Sex</t>
  </si>
  <si>
    <t>Smoker</t>
  </si>
  <si>
    <t>Age</t>
  </si>
  <si>
    <t>Athlete</t>
  </si>
  <si>
    <t>Height</t>
  </si>
  <si>
    <t>C.C.</t>
  </si>
  <si>
    <t>Standing</t>
  </si>
  <si>
    <t>Sitting</t>
  </si>
  <si>
    <t>Vital Capacity</t>
  </si>
  <si>
    <t>notes</t>
  </si>
  <si>
    <t>Ave.</t>
  </si>
  <si>
    <t>Pulse Rate (BPM)</t>
  </si>
  <si>
    <t xml:space="preserve">Correlation coefficient for vital capacity vs. height:                             </t>
  </si>
  <si>
    <t xml:space="preserve">Correlation coefficient for vital capacity vs. chest circumference: </t>
  </si>
  <si>
    <t xml:space="preserve">Correlation coefficient for vital capacity vs. resting pulse rate:     </t>
  </si>
  <si>
    <t>Class average VC:</t>
  </si>
  <si>
    <t>Female average VC:</t>
  </si>
  <si>
    <t>Male average VC:</t>
  </si>
  <si>
    <t xml:space="preserve"> </t>
  </si>
  <si>
    <t>you will calculate the value</t>
  </si>
  <si>
    <t>F</t>
  </si>
  <si>
    <t>N</t>
  </si>
  <si>
    <t>Y</t>
  </si>
  <si>
    <t>M</t>
  </si>
  <si>
    <t>ASTHMA</t>
  </si>
  <si>
    <t>COLD</t>
  </si>
  <si>
    <t>m</t>
  </si>
  <si>
    <t>n</t>
  </si>
  <si>
    <t>y</t>
  </si>
  <si>
    <t>f</t>
  </si>
  <si>
    <t>asthma</t>
  </si>
  <si>
    <t xml:space="preserve">asthma; bronchitis </t>
  </si>
  <si>
    <t>heart &amp; lung meds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</si>
</sst>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Sheet1!$F$3:$F$70</c:f>
              <c:numCache>
                <c:formatCode>General</c:formatCode>
                <c:ptCount val="68"/>
                <c:pt idx="0">
                  <c:v>158</c:v>
                </c:pt>
                <c:pt idx="1">
                  <c:v>180</c:v>
                </c:pt>
                <c:pt idx="2">
                  <c:v>155</c:v>
                </c:pt>
                <c:pt idx="3">
                  <c:v>174</c:v>
                </c:pt>
                <c:pt idx="4">
                  <c:v>172</c:v>
                </c:pt>
                <c:pt idx="5">
                  <c:v>179</c:v>
                </c:pt>
                <c:pt idx="6">
                  <c:v>171</c:v>
                </c:pt>
                <c:pt idx="7">
                  <c:v>163</c:v>
                </c:pt>
                <c:pt idx="8">
                  <c:v>172</c:v>
                </c:pt>
                <c:pt idx="9">
                  <c:v>153.5</c:v>
                </c:pt>
                <c:pt idx="10">
                  <c:v>155</c:v>
                </c:pt>
                <c:pt idx="11">
                  <c:v>188</c:v>
                </c:pt>
                <c:pt idx="12">
                  <c:v>180</c:v>
                </c:pt>
                <c:pt idx="13">
                  <c:v>180</c:v>
                </c:pt>
                <c:pt idx="14">
                  <c:v>169</c:v>
                </c:pt>
                <c:pt idx="15">
                  <c:v>170</c:v>
                </c:pt>
                <c:pt idx="16">
                  <c:v>169</c:v>
                </c:pt>
                <c:pt idx="17">
                  <c:v>165.5</c:v>
                </c:pt>
                <c:pt idx="18">
                  <c:v>172</c:v>
                </c:pt>
                <c:pt idx="19">
                  <c:v>166</c:v>
                </c:pt>
                <c:pt idx="20">
                  <c:v>183</c:v>
                </c:pt>
                <c:pt idx="21">
                  <c:v>165</c:v>
                </c:pt>
                <c:pt idx="22">
                  <c:v>167</c:v>
                </c:pt>
                <c:pt idx="23">
                  <c:v>194</c:v>
                </c:pt>
                <c:pt idx="24">
                  <c:v>172</c:v>
                </c:pt>
                <c:pt idx="25">
                  <c:v>172</c:v>
                </c:pt>
                <c:pt idx="26">
                  <c:v>189</c:v>
                </c:pt>
                <c:pt idx="27">
                  <c:v>170</c:v>
                </c:pt>
                <c:pt idx="28">
                  <c:v>169</c:v>
                </c:pt>
                <c:pt idx="29">
                  <c:v>181</c:v>
                </c:pt>
                <c:pt idx="30">
                  <c:v>170</c:v>
                </c:pt>
                <c:pt idx="31">
                  <c:v>174</c:v>
                </c:pt>
                <c:pt idx="32">
                  <c:v>171</c:v>
                </c:pt>
                <c:pt idx="33">
                  <c:v>169</c:v>
                </c:pt>
                <c:pt idx="34">
                  <c:v>178</c:v>
                </c:pt>
                <c:pt idx="35">
                  <c:v>161</c:v>
                </c:pt>
                <c:pt idx="36">
                  <c:v>161</c:v>
                </c:pt>
                <c:pt idx="37">
                  <c:v>170</c:v>
                </c:pt>
                <c:pt idx="38">
                  <c:v>162</c:v>
                </c:pt>
                <c:pt idx="39">
                  <c:v>164</c:v>
                </c:pt>
                <c:pt idx="40">
                  <c:v>164</c:v>
                </c:pt>
                <c:pt idx="41">
                  <c:v>170</c:v>
                </c:pt>
                <c:pt idx="42">
                  <c:v>159</c:v>
                </c:pt>
                <c:pt idx="43">
                  <c:v>180</c:v>
                </c:pt>
                <c:pt idx="44">
                  <c:v>167</c:v>
                </c:pt>
                <c:pt idx="45">
                  <c:v>178</c:v>
                </c:pt>
                <c:pt idx="46">
                  <c:v>157</c:v>
                </c:pt>
                <c:pt idx="47">
                  <c:v>185</c:v>
                </c:pt>
                <c:pt idx="48">
                  <c:v>165</c:v>
                </c:pt>
                <c:pt idx="49">
                  <c:v>169</c:v>
                </c:pt>
                <c:pt idx="50">
                  <c:v>173.5</c:v>
                </c:pt>
                <c:pt idx="51">
                  <c:v>165</c:v>
                </c:pt>
                <c:pt idx="52">
                  <c:v>179</c:v>
                </c:pt>
                <c:pt idx="53">
                  <c:v>169</c:v>
                </c:pt>
                <c:pt idx="54">
                  <c:v>161</c:v>
                </c:pt>
                <c:pt idx="55">
                  <c:v>170</c:v>
                </c:pt>
                <c:pt idx="56">
                  <c:v>170</c:v>
                </c:pt>
                <c:pt idx="57">
                  <c:v>169</c:v>
                </c:pt>
                <c:pt idx="58">
                  <c:v>168</c:v>
                </c:pt>
                <c:pt idx="59">
                  <c:v>170</c:v>
                </c:pt>
                <c:pt idx="60">
                  <c:v>160</c:v>
                </c:pt>
                <c:pt idx="61">
                  <c:v>175</c:v>
                </c:pt>
                <c:pt idx="62">
                  <c:v>176</c:v>
                </c:pt>
                <c:pt idx="63">
                  <c:v>167</c:v>
                </c:pt>
                <c:pt idx="64">
                  <c:v>154</c:v>
                </c:pt>
                <c:pt idx="65">
                  <c:v>165</c:v>
                </c:pt>
                <c:pt idx="66">
                  <c:v>168</c:v>
                </c:pt>
              </c:numCache>
            </c:numRef>
          </c:xVal>
          <c:yVal>
            <c:numRef>
              <c:f>Sheet1!$L$3:$L$70</c:f>
              <c:numCache>
                <c:formatCode>General</c:formatCode>
                <c:ptCount val="68"/>
                <c:pt idx="0">
                  <c:v>3.4850000000000003</c:v>
                </c:pt>
                <c:pt idx="1">
                  <c:v>3.05</c:v>
                </c:pt>
                <c:pt idx="2">
                  <c:v>2.1</c:v>
                </c:pt>
                <c:pt idx="3">
                  <c:v>3.4299999999999997</c:v>
                </c:pt>
                <c:pt idx="4">
                  <c:v>3.38</c:v>
                </c:pt>
                <c:pt idx="5">
                  <c:v>4.2350000000000003</c:v>
                </c:pt>
                <c:pt idx="6">
                  <c:v>2.4299999999999997</c:v>
                </c:pt>
                <c:pt idx="7">
                  <c:v>2.63</c:v>
                </c:pt>
                <c:pt idx="8">
                  <c:v>3</c:v>
                </c:pt>
                <c:pt idx="9">
                  <c:v>2.5499999999999998</c:v>
                </c:pt>
                <c:pt idx="10">
                  <c:v>2.7</c:v>
                </c:pt>
                <c:pt idx="11">
                  <c:v>4.0649999999999995</c:v>
                </c:pt>
                <c:pt idx="12">
                  <c:v>3.55</c:v>
                </c:pt>
                <c:pt idx="13">
                  <c:v>3.7649999999999997</c:v>
                </c:pt>
                <c:pt idx="14">
                  <c:v>2.25</c:v>
                </c:pt>
                <c:pt idx="15">
                  <c:v>3.4950000000000001</c:v>
                </c:pt>
                <c:pt idx="16">
                  <c:v>2.915</c:v>
                </c:pt>
                <c:pt idx="17">
                  <c:v>3.5350000000000001</c:v>
                </c:pt>
                <c:pt idx="18">
                  <c:v>3.48</c:v>
                </c:pt>
                <c:pt idx="19">
                  <c:v>2.8499999999999996</c:v>
                </c:pt>
                <c:pt idx="20">
                  <c:v>4.8</c:v>
                </c:pt>
                <c:pt idx="21">
                  <c:v>3.0300000000000002</c:v>
                </c:pt>
                <c:pt idx="22">
                  <c:v>3.23</c:v>
                </c:pt>
                <c:pt idx="23">
                  <c:v>4.9000000000000004</c:v>
                </c:pt>
                <c:pt idx="24">
                  <c:v>3.5</c:v>
                </c:pt>
                <c:pt idx="25">
                  <c:v>3.4350000000000001</c:v>
                </c:pt>
                <c:pt idx="26">
                  <c:v>5.3</c:v>
                </c:pt>
                <c:pt idx="27">
                  <c:v>4.6999999999999993</c:v>
                </c:pt>
                <c:pt idx="28">
                  <c:v>4</c:v>
                </c:pt>
                <c:pt idx="29">
                  <c:v>3.95</c:v>
                </c:pt>
                <c:pt idx="30">
                  <c:v>4.0149999999999997</c:v>
                </c:pt>
                <c:pt idx="31">
                  <c:v>3.06</c:v>
                </c:pt>
                <c:pt idx="32">
                  <c:v>3.0149999999999997</c:v>
                </c:pt>
                <c:pt idx="33">
                  <c:v>3.05</c:v>
                </c:pt>
                <c:pt idx="34">
                  <c:v>4.1500000000000004</c:v>
                </c:pt>
                <c:pt idx="35">
                  <c:v>1.95</c:v>
                </c:pt>
                <c:pt idx="36">
                  <c:v>2.3849999999999998</c:v>
                </c:pt>
                <c:pt idx="37">
                  <c:v>2.7649999999999997</c:v>
                </c:pt>
                <c:pt idx="38">
                  <c:v>2.4500000000000002</c:v>
                </c:pt>
                <c:pt idx="39">
                  <c:v>3.1799999999999997</c:v>
                </c:pt>
                <c:pt idx="40">
                  <c:v>2.8</c:v>
                </c:pt>
                <c:pt idx="41">
                  <c:v>3.2250000000000001</c:v>
                </c:pt>
                <c:pt idx="42">
                  <c:v>2.9</c:v>
                </c:pt>
                <c:pt idx="43">
                  <c:v>3.8499999999999996</c:v>
                </c:pt>
                <c:pt idx="44">
                  <c:v>3.05</c:v>
                </c:pt>
                <c:pt idx="45">
                  <c:v>3.25</c:v>
                </c:pt>
                <c:pt idx="46">
                  <c:v>2.3499999999999996</c:v>
                </c:pt>
                <c:pt idx="47">
                  <c:v>3.6150000000000002</c:v>
                </c:pt>
                <c:pt idx="48">
                  <c:v>3.16</c:v>
                </c:pt>
                <c:pt idx="49">
                  <c:v>3.2850000000000001</c:v>
                </c:pt>
                <c:pt idx="50">
                  <c:v>3.2800000000000002</c:v>
                </c:pt>
                <c:pt idx="51">
                  <c:v>2.0999999999999996</c:v>
                </c:pt>
                <c:pt idx="52">
                  <c:v>3.5750000000000002</c:v>
                </c:pt>
                <c:pt idx="53">
                  <c:v>3.05</c:v>
                </c:pt>
                <c:pt idx="54">
                  <c:v>2.2999999999999998</c:v>
                </c:pt>
                <c:pt idx="55">
                  <c:v>2.73</c:v>
                </c:pt>
                <c:pt idx="56">
                  <c:v>2.1</c:v>
                </c:pt>
                <c:pt idx="57">
                  <c:v>2.8</c:v>
                </c:pt>
                <c:pt idx="58">
                  <c:v>4.6500000000000004</c:v>
                </c:pt>
                <c:pt idx="59">
                  <c:v>2.6500000000000004</c:v>
                </c:pt>
                <c:pt idx="60">
                  <c:v>2.335</c:v>
                </c:pt>
                <c:pt idx="61">
                  <c:v>4.8149999999999995</c:v>
                </c:pt>
                <c:pt idx="62">
                  <c:v>3.5449999999999999</c:v>
                </c:pt>
                <c:pt idx="63">
                  <c:v>3</c:v>
                </c:pt>
                <c:pt idx="64">
                  <c:v>1.9100000000000001</c:v>
                </c:pt>
                <c:pt idx="65">
                  <c:v>2.7650000000000001</c:v>
                </c:pt>
                <c:pt idx="66">
                  <c:v>2.6500000000000004</c:v>
                </c:pt>
                <c:pt idx="6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7E1-42C4-B52A-D95512012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850048"/>
        <c:axId val="49850624"/>
      </c:scatterChart>
      <c:valAx>
        <c:axId val="49850048"/>
        <c:scaling>
          <c:orientation val="minMax"/>
          <c:max val="200"/>
          <c:min val="15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Height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9850624"/>
        <c:crosses val="autoZero"/>
        <c:crossBetween val="midCat"/>
      </c:valAx>
      <c:valAx>
        <c:axId val="49850624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Vital Capacity (L)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98500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Sheet1!$G$3:$G$70</c:f>
              <c:numCache>
                <c:formatCode>General</c:formatCode>
                <c:ptCount val="68"/>
                <c:pt idx="0">
                  <c:v>92</c:v>
                </c:pt>
                <c:pt idx="1">
                  <c:v>86</c:v>
                </c:pt>
                <c:pt idx="2">
                  <c:v>73</c:v>
                </c:pt>
                <c:pt idx="3">
                  <c:v>78</c:v>
                </c:pt>
                <c:pt idx="4">
                  <c:v>86</c:v>
                </c:pt>
                <c:pt idx="5">
                  <c:v>92.7</c:v>
                </c:pt>
                <c:pt idx="6">
                  <c:v>79</c:v>
                </c:pt>
                <c:pt idx="7">
                  <c:v>82.6</c:v>
                </c:pt>
                <c:pt idx="8">
                  <c:v>85.1</c:v>
                </c:pt>
                <c:pt idx="9">
                  <c:v>80</c:v>
                </c:pt>
                <c:pt idx="10">
                  <c:v>79</c:v>
                </c:pt>
                <c:pt idx="11">
                  <c:v>92.7</c:v>
                </c:pt>
                <c:pt idx="12">
                  <c:v>88.9</c:v>
                </c:pt>
                <c:pt idx="13">
                  <c:v>116.8</c:v>
                </c:pt>
                <c:pt idx="14">
                  <c:v>91</c:v>
                </c:pt>
                <c:pt idx="15">
                  <c:v>90</c:v>
                </c:pt>
                <c:pt idx="16">
                  <c:v>85.5</c:v>
                </c:pt>
                <c:pt idx="17">
                  <c:v>80.5</c:v>
                </c:pt>
                <c:pt idx="18">
                  <c:v>78.5</c:v>
                </c:pt>
                <c:pt idx="19">
                  <c:v>100</c:v>
                </c:pt>
                <c:pt idx="20">
                  <c:v>104</c:v>
                </c:pt>
                <c:pt idx="21">
                  <c:v>81</c:v>
                </c:pt>
                <c:pt idx="22">
                  <c:v>84</c:v>
                </c:pt>
                <c:pt idx="23">
                  <c:v>91.5</c:v>
                </c:pt>
                <c:pt idx="24">
                  <c:v>68</c:v>
                </c:pt>
                <c:pt idx="25">
                  <c:v>80</c:v>
                </c:pt>
                <c:pt idx="26">
                  <c:v>99</c:v>
                </c:pt>
                <c:pt idx="27">
                  <c:v>87.6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88</c:v>
                </c:pt>
                <c:pt idx="32">
                  <c:v>78</c:v>
                </c:pt>
                <c:pt idx="33">
                  <c:v>74</c:v>
                </c:pt>
                <c:pt idx="34">
                  <c:v>89</c:v>
                </c:pt>
                <c:pt idx="35">
                  <c:v>95</c:v>
                </c:pt>
                <c:pt idx="36">
                  <c:v>75.3</c:v>
                </c:pt>
                <c:pt idx="37">
                  <c:v>67</c:v>
                </c:pt>
                <c:pt idx="38">
                  <c:v>109</c:v>
                </c:pt>
                <c:pt idx="39">
                  <c:v>78</c:v>
                </c:pt>
                <c:pt idx="40">
                  <c:v>75</c:v>
                </c:pt>
                <c:pt idx="41">
                  <c:v>92</c:v>
                </c:pt>
                <c:pt idx="42">
                  <c:v>75</c:v>
                </c:pt>
                <c:pt idx="43">
                  <c:v>93</c:v>
                </c:pt>
                <c:pt idx="44">
                  <c:v>91.5</c:v>
                </c:pt>
                <c:pt idx="45">
                  <c:v>89</c:v>
                </c:pt>
                <c:pt idx="46">
                  <c:v>102</c:v>
                </c:pt>
                <c:pt idx="47">
                  <c:v>94</c:v>
                </c:pt>
                <c:pt idx="48">
                  <c:v>73</c:v>
                </c:pt>
                <c:pt idx="49">
                  <c:v>91</c:v>
                </c:pt>
                <c:pt idx="50">
                  <c:v>88</c:v>
                </c:pt>
                <c:pt idx="51">
                  <c:v>102</c:v>
                </c:pt>
                <c:pt idx="52">
                  <c:v>90</c:v>
                </c:pt>
                <c:pt idx="53">
                  <c:v>79</c:v>
                </c:pt>
                <c:pt idx="54">
                  <c:v>80</c:v>
                </c:pt>
                <c:pt idx="55">
                  <c:v>69.5</c:v>
                </c:pt>
                <c:pt idx="56">
                  <c:v>71</c:v>
                </c:pt>
                <c:pt idx="57">
                  <c:v>89</c:v>
                </c:pt>
                <c:pt idx="58">
                  <c:v>97</c:v>
                </c:pt>
                <c:pt idx="59">
                  <c:v>86</c:v>
                </c:pt>
                <c:pt idx="60">
                  <c:v>72</c:v>
                </c:pt>
                <c:pt idx="61">
                  <c:v>96</c:v>
                </c:pt>
                <c:pt idx="62">
                  <c:v>105.5</c:v>
                </c:pt>
                <c:pt idx="63">
                  <c:v>130</c:v>
                </c:pt>
                <c:pt idx="64">
                  <c:v>91</c:v>
                </c:pt>
                <c:pt idx="65">
                  <c:v>75</c:v>
                </c:pt>
                <c:pt idx="66">
                  <c:v>73</c:v>
                </c:pt>
              </c:numCache>
            </c:numRef>
          </c:xVal>
          <c:yVal>
            <c:numRef>
              <c:f>Sheet1!$L$3:$L$70</c:f>
              <c:numCache>
                <c:formatCode>General</c:formatCode>
                <c:ptCount val="68"/>
                <c:pt idx="0">
                  <c:v>3.4850000000000003</c:v>
                </c:pt>
                <c:pt idx="1">
                  <c:v>3.05</c:v>
                </c:pt>
                <c:pt idx="2">
                  <c:v>2.1</c:v>
                </c:pt>
                <c:pt idx="3">
                  <c:v>3.4299999999999997</c:v>
                </c:pt>
                <c:pt idx="4">
                  <c:v>3.38</c:v>
                </c:pt>
                <c:pt idx="5">
                  <c:v>4.2350000000000003</c:v>
                </c:pt>
                <c:pt idx="6">
                  <c:v>2.4299999999999997</c:v>
                </c:pt>
                <c:pt idx="7">
                  <c:v>2.63</c:v>
                </c:pt>
                <c:pt idx="8">
                  <c:v>3</c:v>
                </c:pt>
                <c:pt idx="9">
                  <c:v>2.5499999999999998</c:v>
                </c:pt>
                <c:pt idx="10">
                  <c:v>2.7</c:v>
                </c:pt>
                <c:pt idx="11">
                  <c:v>4.0649999999999995</c:v>
                </c:pt>
                <c:pt idx="12">
                  <c:v>3.55</c:v>
                </c:pt>
                <c:pt idx="13">
                  <c:v>3.7649999999999997</c:v>
                </c:pt>
                <c:pt idx="14">
                  <c:v>2.25</c:v>
                </c:pt>
                <c:pt idx="15">
                  <c:v>3.4950000000000001</c:v>
                </c:pt>
                <c:pt idx="16">
                  <c:v>2.915</c:v>
                </c:pt>
                <c:pt idx="17">
                  <c:v>3.5350000000000001</c:v>
                </c:pt>
                <c:pt idx="18">
                  <c:v>3.48</c:v>
                </c:pt>
                <c:pt idx="19">
                  <c:v>2.8499999999999996</c:v>
                </c:pt>
                <c:pt idx="20">
                  <c:v>4.8</c:v>
                </c:pt>
                <c:pt idx="21">
                  <c:v>3.0300000000000002</c:v>
                </c:pt>
                <c:pt idx="22">
                  <c:v>3.23</c:v>
                </c:pt>
                <c:pt idx="23">
                  <c:v>4.9000000000000004</c:v>
                </c:pt>
                <c:pt idx="24">
                  <c:v>3.5</c:v>
                </c:pt>
                <c:pt idx="25">
                  <c:v>3.4350000000000001</c:v>
                </c:pt>
                <c:pt idx="26">
                  <c:v>5.3</c:v>
                </c:pt>
                <c:pt idx="27">
                  <c:v>4.6999999999999993</c:v>
                </c:pt>
                <c:pt idx="28">
                  <c:v>4</c:v>
                </c:pt>
                <c:pt idx="29">
                  <c:v>3.95</c:v>
                </c:pt>
                <c:pt idx="30">
                  <c:v>4.0149999999999997</c:v>
                </c:pt>
                <c:pt idx="31">
                  <c:v>3.06</c:v>
                </c:pt>
                <c:pt idx="32">
                  <c:v>3.0149999999999997</c:v>
                </c:pt>
                <c:pt idx="33">
                  <c:v>3.05</c:v>
                </c:pt>
                <c:pt idx="34">
                  <c:v>4.1500000000000004</c:v>
                </c:pt>
                <c:pt idx="35">
                  <c:v>1.95</c:v>
                </c:pt>
                <c:pt idx="36">
                  <c:v>2.3849999999999998</c:v>
                </c:pt>
                <c:pt idx="37">
                  <c:v>2.7649999999999997</c:v>
                </c:pt>
                <c:pt idx="38">
                  <c:v>2.4500000000000002</c:v>
                </c:pt>
                <c:pt idx="39">
                  <c:v>3.1799999999999997</c:v>
                </c:pt>
                <c:pt idx="40">
                  <c:v>2.8</c:v>
                </c:pt>
                <c:pt idx="41">
                  <c:v>3.2250000000000001</c:v>
                </c:pt>
                <c:pt idx="42">
                  <c:v>2.9</c:v>
                </c:pt>
                <c:pt idx="43">
                  <c:v>3.8499999999999996</c:v>
                </c:pt>
                <c:pt idx="44">
                  <c:v>3.05</c:v>
                </c:pt>
                <c:pt idx="45">
                  <c:v>3.25</c:v>
                </c:pt>
                <c:pt idx="46">
                  <c:v>2.3499999999999996</c:v>
                </c:pt>
                <c:pt idx="47">
                  <c:v>3.6150000000000002</c:v>
                </c:pt>
                <c:pt idx="48">
                  <c:v>3.16</c:v>
                </c:pt>
                <c:pt idx="49">
                  <c:v>3.2850000000000001</c:v>
                </c:pt>
                <c:pt idx="50">
                  <c:v>3.2800000000000002</c:v>
                </c:pt>
                <c:pt idx="51">
                  <c:v>2.0999999999999996</c:v>
                </c:pt>
                <c:pt idx="52">
                  <c:v>3.5750000000000002</c:v>
                </c:pt>
                <c:pt idx="53">
                  <c:v>3.05</c:v>
                </c:pt>
                <c:pt idx="54">
                  <c:v>2.2999999999999998</c:v>
                </c:pt>
                <c:pt idx="55">
                  <c:v>2.73</c:v>
                </c:pt>
                <c:pt idx="56">
                  <c:v>2.1</c:v>
                </c:pt>
                <c:pt idx="57">
                  <c:v>2.8</c:v>
                </c:pt>
                <c:pt idx="58">
                  <c:v>4.6500000000000004</c:v>
                </c:pt>
                <c:pt idx="59">
                  <c:v>2.6500000000000004</c:v>
                </c:pt>
                <c:pt idx="60">
                  <c:v>2.335</c:v>
                </c:pt>
                <c:pt idx="61">
                  <c:v>4.8149999999999995</c:v>
                </c:pt>
                <c:pt idx="62">
                  <c:v>3.5449999999999999</c:v>
                </c:pt>
                <c:pt idx="63">
                  <c:v>3</c:v>
                </c:pt>
                <c:pt idx="64">
                  <c:v>1.9100000000000001</c:v>
                </c:pt>
                <c:pt idx="65">
                  <c:v>2.7650000000000001</c:v>
                </c:pt>
                <c:pt idx="66">
                  <c:v>2.6500000000000004</c:v>
                </c:pt>
                <c:pt idx="6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9F-4B28-BE78-654E49EDA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852352"/>
        <c:axId val="49852928"/>
      </c:scatterChart>
      <c:valAx>
        <c:axId val="49852352"/>
        <c:scaling>
          <c:orientation val="minMax"/>
          <c:max val="120"/>
          <c:min val="6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Chest circumference (cm)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9852928"/>
        <c:crosses val="autoZero"/>
        <c:crossBetween val="midCat"/>
      </c:valAx>
      <c:valAx>
        <c:axId val="49852928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Vital Capacity (L)</a:t>
                </a:r>
              </a:p>
            </c:rich>
          </c:tx>
          <c:layout>
            <c:manualLayout>
              <c:xMode val="edge"/>
              <c:yMode val="edge"/>
              <c:x val="3.333333333333334E-2"/>
              <c:y val="0.3002234386129242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98523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 orientation="landscape" horizontalDpi="-3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Sheet1!$H$3:$H$70</c:f>
              <c:numCache>
                <c:formatCode>General</c:formatCode>
                <c:ptCount val="68"/>
                <c:pt idx="0">
                  <c:v>93.2</c:v>
                </c:pt>
                <c:pt idx="1">
                  <c:v>93.3</c:v>
                </c:pt>
                <c:pt idx="2">
                  <c:v>58.7</c:v>
                </c:pt>
                <c:pt idx="3">
                  <c:v>65.33</c:v>
                </c:pt>
                <c:pt idx="4">
                  <c:v>57.32</c:v>
                </c:pt>
                <c:pt idx="5">
                  <c:v>57</c:v>
                </c:pt>
                <c:pt idx="6">
                  <c:v>56</c:v>
                </c:pt>
                <c:pt idx="7">
                  <c:v>48</c:v>
                </c:pt>
                <c:pt idx="8">
                  <c:v>74.599999999999994</c:v>
                </c:pt>
                <c:pt idx="9">
                  <c:v>96</c:v>
                </c:pt>
                <c:pt idx="10">
                  <c:v>47</c:v>
                </c:pt>
                <c:pt idx="11">
                  <c:v>86.6</c:v>
                </c:pt>
                <c:pt idx="12">
                  <c:v>109.3</c:v>
                </c:pt>
                <c:pt idx="13">
                  <c:v>76</c:v>
                </c:pt>
                <c:pt idx="14">
                  <c:v>60</c:v>
                </c:pt>
                <c:pt idx="15">
                  <c:v>97.3</c:v>
                </c:pt>
                <c:pt idx="16">
                  <c:v>102.67</c:v>
                </c:pt>
                <c:pt idx="17">
                  <c:v>66.67</c:v>
                </c:pt>
                <c:pt idx="18">
                  <c:v>65.33</c:v>
                </c:pt>
                <c:pt idx="19">
                  <c:v>85.3</c:v>
                </c:pt>
                <c:pt idx="20">
                  <c:v>79</c:v>
                </c:pt>
                <c:pt idx="21">
                  <c:v>58</c:v>
                </c:pt>
                <c:pt idx="22">
                  <c:v>81</c:v>
                </c:pt>
                <c:pt idx="23">
                  <c:v>100</c:v>
                </c:pt>
                <c:pt idx="24">
                  <c:v>70.66</c:v>
                </c:pt>
                <c:pt idx="25">
                  <c:v>81.3</c:v>
                </c:pt>
                <c:pt idx="26">
                  <c:v>69</c:v>
                </c:pt>
                <c:pt idx="27">
                  <c:v>76</c:v>
                </c:pt>
                <c:pt idx="28">
                  <c:v>64</c:v>
                </c:pt>
                <c:pt idx="29">
                  <c:v>78</c:v>
                </c:pt>
                <c:pt idx="30">
                  <c:v>64</c:v>
                </c:pt>
                <c:pt idx="31">
                  <c:v>92</c:v>
                </c:pt>
                <c:pt idx="32">
                  <c:v>84</c:v>
                </c:pt>
                <c:pt idx="33">
                  <c:v>65</c:v>
                </c:pt>
                <c:pt idx="34">
                  <c:v>70</c:v>
                </c:pt>
                <c:pt idx="35">
                  <c:v>80</c:v>
                </c:pt>
                <c:pt idx="36">
                  <c:v>78.680000000000007</c:v>
                </c:pt>
                <c:pt idx="37">
                  <c:v>86.67</c:v>
                </c:pt>
                <c:pt idx="38">
                  <c:v>69</c:v>
                </c:pt>
                <c:pt idx="39">
                  <c:v>98.6</c:v>
                </c:pt>
                <c:pt idx="40">
                  <c:v>77.3</c:v>
                </c:pt>
                <c:pt idx="41">
                  <c:v>89.33</c:v>
                </c:pt>
                <c:pt idx="42">
                  <c:v>84</c:v>
                </c:pt>
                <c:pt idx="43">
                  <c:v>73</c:v>
                </c:pt>
                <c:pt idx="44">
                  <c:v>78.599999999999994</c:v>
                </c:pt>
                <c:pt idx="45">
                  <c:v>88</c:v>
                </c:pt>
                <c:pt idx="46">
                  <c:v>108</c:v>
                </c:pt>
                <c:pt idx="47">
                  <c:v>76</c:v>
                </c:pt>
                <c:pt idx="48">
                  <c:v>70</c:v>
                </c:pt>
                <c:pt idx="49">
                  <c:v>60</c:v>
                </c:pt>
                <c:pt idx="50">
                  <c:v>84</c:v>
                </c:pt>
                <c:pt idx="51">
                  <c:v>76</c:v>
                </c:pt>
                <c:pt idx="52">
                  <c:v>72</c:v>
                </c:pt>
                <c:pt idx="53">
                  <c:v>88</c:v>
                </c:pt>
                <c:pt idx="54">
                  <c:v>64</c:v>
                </c:pt>
                <c:pt idx="55">
                  <c:v>60</c:v>
                </c:pt>
                <c:pt idx="56">
                  <c:v>68</c:v>
                </c:pt>
                <c:pt idx="57">
                  <c:v>73</c:v>
                </c:pt>
                <c:pt idx="58">
                  <c:v>91</c:v>
                </c:pt>
                <c:pt idx="59">
                  <c:v>71</c:v>
                </c:pt>
                <c:pt idx="60">
                  <c:v>69.3</c:v>
                </c:pt>
                <c:pt idx="61">
                  <c:v>80</c:v>
                </c:pt>
                <c:pt idx="62">
                  <c:v>61</c:v>
                </c:pt>
                <c:pt idx="63">
                  <c:v>92</c:v>
                </c:pt>
                <c:pt idx="64">
                  <c:v>101</c:v>
                </c:pt>
                <c:pt idx="65">
                  <c:v>54</c:v>
                </c:pt>
                <c:pt idx="66">
                  <c:v>74</c:v>
                </c:pt>
              </c:numCache>
            </c:numRef>
          </c:xVal>
          <c:yVal>
            <c:numRef>
              <c:f>Sheet1!$L$3:$L$70</c:f>
              <c:numCache>
                <c:formatCode>General</c:formatCode>
                <c:ptCount val="68"/>
                <c:pt idx="0">
                  <c:v>3.4850000000000003</c:v>
                </c:pt>
                <c:pt idx="1">
                  <c:v>3.05</c:v>
                </c:pt>
                <c:pt idx="2">
                  <c:v>2.1</c:v>
                </c:pt>
                <c:pt idx="3">
                  <c:v>3.4299999999999997</c:v>
                </c:pt>
                <c:pt idx="4">
                  <c:v>3.38</c:v>
                </c:pt>
                <c:pt idx="5">
                  <c:v>4.2350000000000003</c:v>
                </c:pt>
                <c:pt idx="6">
                  <c:v>2.4299999999999997</c:v>
                </c:pt>
                <c:pt idx="7">
                  <c:v>2.63</c:v>
                </c:pt>
                <c:pt idx="8">
                  <c:v>3</c:v>
                </c:pt>
                <c:pt idx="9">
                  <c:v>2.5499999999999998</c:v>
                </c:pt>
                <c:pt idx="10">
                  <c:v>2.7</c:v>
                </c:pt>
                <c:pt idx="11">
                  <c:v>4.0649999999999995</c:v>
                </c:pt>
                <c:pt idx="12">
                  <c:v>3.55</c:v>
                </c:pt>
                <c:pt idx="13">
                  <c:v>3.7649999999999997</c:v>
                </c:pt>
                <c:pt idx="14">
                  <c:v>2.25</c:v>
                </c:pt>
                <c:pt idx="15">
                  <c:v>3.4950000000000001</c:v>
                </c:pt>
                <c:pt idx="16">
                  <c:v>2.915</c:v>
                </c:pt>
                <c:pt idx="17">
                  <c:v>3.5350000000000001</c:v>
                </c:pt>
                <c:pt idx="18">
                  <c:v>3.48</c:v>
                </c:pt>
                <c:pt idx="19">
                  <c:v>2.8499999999999996</c:v>
                </c:pt>
                <c:pt idx="20">
                  <c:v>4.8</c:v>
                </c:pt>
                <c:pt idx="21">
                  <c:v>3.0300000000000002</c:v>
                </c:pt>
                <c:pt idx="22">
                  <c:v>3.23</c:v>
                </c:pt>
                <c:pt idx="23">
                  <c:v>4.9000000000000004</c:v>
                </c:pt>
                <c:pt idx="24">
                  <c:v>3.5</c:v>
                </c:pt>
                <c:pt idx="25">
                  <c:v>3.4350000000000001</c:v>
                </c:pt>
                <c:pt idx="26">
                  <c:v>5.3</c:v>
                </c:pt>
                <c:pt idx="27">
                  <c:v>4.6999999999999993</c:v>
                </c:pt>
                <c:pt idx="28">
                  <c:v>4</c:v>
                </c:pt>
                <c:pt idx="29">
                  <c:v>3.95</c:v>
                </c:pt>
                <c:pt idx="30">
                  <c:v>4.0149999999999997</c:v>
                </c:pt>
                <c:pt idx="31">
                  <c:v>3.06</c:v>
                </c:pt>
                <c:pt idx="32">
                  <c:v>3.0149999999999997</c:v>
                </c:pt>
                <c:pt idx="33">
                  <c:v>3.05</c:v>
                </c:pt>
                <c:pt idx="34">
                  <c:v>4.1500000000000004</c:v>
                </c:pt>
                <c:pt idx="35">
                  <c:v>1.95</c:v>
                </c:pt>
                <c:pt idx="36">
                  <c:v>2.3849999999999998</c:v>
                </c:pt>
                <c:pt idx="37">
                  <c:v>2.7649999999999997</c:v>
                </c:pt>
                <c:pt idx="38">
                  <c:v>2.4500000000000002</c:v>
                </c:pt>
                <c:pt idx="39">
                  <c:v>3.1799999999999997</c:v>
                </c:pt>
                <c:pt idx="40">
                  <c:v>2.8</c:v>
                </c:pt>
                <c:pt idx="41">
                  <c:v>3.2250000000000001</c:v>
                </c:pt>
                <c:pt idx="42">
                  <c:v>2.9</c:v>
                </c:pt>
                <c:pt idx="43">
                  <c:v>3.8499999999999996</c:v>
                </c:pt>
                <c:pt idx="44">
                  <c:v>3.05</c:v>
                </c:pt>
                <c:pt idx="45">
                  <c:v>3.25</c:v>
                </c:pt>
                <c:pt idx="46">
                  <c:v>2.3499999999999996</c:v>
                </c:pt>
                <c:pt idx="47">
                  <c:v>3.6150000000000002</c:v>
                </c:pt>
                <c:pt idx="48">
                  <c:v>3.16</c:v>
                </c:pt>
                <c:pt idx="49">
                  <c:v>3.2850000000000001</c:v>
                </c:pt>
                <c:pt idx="50">
                  <c:v>3.2800000000000002</c:v>
                </c:pt>
                <c:pt idx="51">
                  <c:v>2.0999999999999996</c:v>
                </c:pt>
                <c:pt idx="52">
                  <c:v>3.5750000000000002</c:v>
                </c:pt>
                <c:pt idx="53">
                  <c:v>3.05</c:v>
                </c:pt>
                <c:pt idx="54">
                  <c:v>2.2999999999999998</c:v>
                </c:pt>
                <c:pt idx="55">
                  <c:v>2.73</c:v>
                </c:pt>
                <c:pt idx="56">
                  <c:v>2.1</c:v>
                </c:pt>
                <c:pt idx="57">
                  <c:v>2.8</c:v>
                </c:pt>
                <c:pt idx="58">
                  <c:v>4.6500000000000004</c:v>
                </c:pt>
                <c:pt idx="59">
                  <c:v>2.6500000000000004</c:v>
                </c:pt>
                <c:pt idx="60">
                  <c:v>2.335</c:v>
                </c:pt>
                <c:pt idx="61">
                  <c:v>4.8149999999999995</c:v>
                </c:pt>
                <c:pt idx="62">
                  <c:v>3.5449999999999999</c:v>
                </c:pt>
                <c:pt idx="63">
                  <c:v>3</c:v>
                </c:pt>
                <c:pt idx="64">
                  <c:v>1.9100000000000001</c:v>
                </c:pt>
                <c:pt idx="65">
                  <c:v>2.7650000000000001</c:v>
                </c:pt>
                <c:pt idx="66">
                  <c:v>2.6500000000000004</c:v>
                </c:pt>
                <c:pt idx="6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53-473D-9342-FC67020BC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854656"/>
        <c:axId val="49855232"/>
      </c:scatterChart>
      <c:valAx>
        <c:axId val="49854656"/>
        <c:scaling>
          <c:orientation val="minMax"/>
          <c:max val="100"/>
          <c:min val="5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Resting pulse rate (beats/min)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9855232"/>
        <c:crosses val="autoZero"/>
        <c:crossBetween val="midCat"/>
      </c:valAx>
      <c:valAx>
        <c:axId val="49855232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Vital Capacity (L)</a:t>
                </a:r>
              </a:p>
            </c:rich>
          </c:tx>
          <c:layout>
            <c:manualLayout>
              <c:xMode val="edge"/>
              <c:yMode val="edge"/>
              <c:x val="2.777787287458636E-2"/>
              <c:y val="0.3002233122499034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98546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91</xdr:row>
      <xdr:rowOff>85726</xdr:rowOff>
    </xdr:from>
    <xdr:to>
      <xdr:col>7</xdr:col>
      <xdr:colOff>781050</xdr:colOff>
      <xdr:row>105</xdr:row>
      <xdr:rowOff>104776</xdr:rowOff>
    </xdr:to>
    <xdr:graphicFrame macro="">
      <xdr:nvGraphicFramePr>
        <xdr:cNvPr id="1044" name="Chart 4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981075</xdr:colOff>
      <xdr:row>91</xdr:row>
      <xdr:rowOff>85725</xdr:rowOff>
    </xdr:from>
    <xdr:to>
      <xdr:col>13</xdr:col>
      <xdr:colOff>1171575</xdr:colOff>
      <xdr:row>105</xdr:row>
      <xdr:rowOff>114300</xdr:rowOff>
    </xdr:to>
    <xdr:graphicFrame macro="">
      <xdr:nvGraphicFramePr>
        <xdr:cNvPr id="1045" name="Chart 6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171450</xdr:colOff>
      <xdr:row>106</xdr:row>
      <xdr:rowOff>104775</xdr:rowOff>
    </xdr:from>
    <xdr:to>
      <xdr:col>10</xdr:col>
      <xdr:colOff>133350</xdr:colOff>
      <xdr:row>119</xdr:row>
      <xdr:rowOff>0</xdr:rowOff>
    </xdr:to>
    <xdr:graphicFrame macro="">
      <xdr:nvGraphicFramePr>
        <xdr:cNvPr id="1046" name="Chart 7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workbookViewId="0">
      <selection activeCell="O81" sqref="O81"/>
    </sheetView>
  </sheetViews>
  <sheetFormatPr defaultRowHeight="15" x14ac:dyDescent="0.25"/>
  <cols>
    <col min="1" max="1" width="4.140625" customWidth="1"/>
    <col min="2" max="2" width="4.28515625" customWidth="1"/>
    <col min="4" max="4" width="4.85546875" customWidth="1"/>
    <col min="5" max="5" width="8.28515625" customWidth="1"/>
    <col min="6" max="6" width="7.5703125" customWidth="1"/>
    <col min="7" max="7" width="6.140625" customWidth="1"/>
    <col min="8" max="8" width="17.42578125" customWidth="1"/>
    <col min="9" max="9" width="3.28515625" customWidth="1"/>
    <col min="11" max="11" width="7.28515625" customWidth="1"/>
    <col min="12" max="12" width="12.28515625" customWidth="1"/>
    <col min="13" max="13" width="4.140625" customWidth="1"/>
    <col min="14" max="14" width="18.8554687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 t="s">
        <v>9</v>
      </c>
      <c r="K1" s="1"/>
    </row>
    <row r="2" spans="1:14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12</v>
      </c>
      <c r="I2" s="1"/>
      <c r="J2" s="1" t="s">
        <v>7</v>
      </c>
      <c r="K2" s="1" t="s">
        <v>8</v>
      </c>
      <c r="L2" s="1" t="s">
        <v>11</v>
      </c>
      <c r="M2" s="1"/>
      <c r="N2" s="2" t="s">
        <v>10</v>
      </c>
    </row>
    <row r="3" spans="1:14" x14ac:dyDescent="0.25">
      <c r="A3">
        <v>1</v>
      </c>
      <c r="B3" t="s">
        <v>21</v>
      </c>
      <c r="C3" t="s">
        <v>22</v>
      </c>
      <c r="D3">
        <v>18</v>
      </c>
      <c r="E3" t="s">
        <v>22</v>
      </c>
      <c r="F3">
        <v>158</v>
      </c>
      <c r="G3">
        <v>92</v>
      </c>
      <c r="H3">
        <v>93.2</v>
      </c>
      <c r="J3">
        <v>3.5</v>
      </c>
      <c r="K3">
        <v>3.47</v>
      </c>
      <c r="L3">
        <f>AVERAGE(J3:K3)</f>
        <v>3.4850000000000003</v>
      </c>
    </row>
    <row r="4" spans="1:14" x14ac:dyDescent="0.25">
      <c r="A4">
        <v>2</v>
      </c>
      <c r="B4" t="s">
        <v>21</v>
      </c>
      <c r="C4" t="s">
        <v>22</v>
      </c>
      <c r="D4">
        <v>20</v>
      </c>
      <c r="E4" t="s">
        <v>22</v>
      </c>
      <c r="F4">
        <v>180</v>
      </c>
      <c r="G4">
        <v>86</v>
      </c>
      <c r="H4">
        <v>93.3</v>
      </c>
      <c r="J4">
        <v>2.9</v>
      </c>
      <c r="K4">
        <v>3.2</v>
      </c>
      <c r="L4">
        <f t="shared" ref="L4:L70" si="0">AVERAGE(J4:K4)</f>
        <v>3.05</v>
      </c>
    </row>
    <row r="5" spans="1:14" x14ac:dyDescent="0.25">
      <c r="A5">
        <v>3</v>
      </c>
      <c r="B5" t="s">
        <v>21</v>
      </c>
      <c r="C5" t="s">
        <v>22</v>
      </c>
      <c r="D5">
        <v>20</v>
      </c>
      <c r="E5" t="s">
        <v>22</v>
      </c>
      <c r="F5">
        <v>155</v>
      </c>
      <c r="G5">
        <v>73</v>
      </c>
      <c r="H5">
        <v>58.7</v>
      </c>
      <c r="J5">
        <v>2.1</v>
      </c>
      <c r="K5">
        <v>2.1</v>
      </c>
      <c r="L5">
        <f t="shared" si="0"/>
        <v>2.1</v>
      </c>
    </row>
    <row r="6" spans="1:14" x14ac:dyDescent="0.25">
      <c r="A6">
        <v>4</v>
      </c>
      <c r="B6" t="s">
        <v>21</v>
      </c>
      <c r="C6" t="s">
        <v>22</v>
      </c>
      <c r="D6">
        <v>19</v>
      </c>
      <c r="E6" t="s">
        <v>23</v>
      </c>
      <c r="F6">
        <v>174</v>
      </c>
      <c r="G6">
        <v>78</v>
      </c>
      <c r="H6">
        <v>65.33</v>
      </c>
      <c r="J6">
        <v>3.56</v>
      </c>
      <c r="K6">
        <v>3.3</v>
      </c>
      <c r="L6">
        <f t="shared" si="0"/>
        <v>3.4299999999999997</v>
      </c>
    </row>
    <row r="7" spans="1:14" x14ac:dyDescent="0.25">
      <c r="A7">
        <v>5</v>
      </c>
      <c r="B7" t="s">
        <v>21</v>
      </c>
      <c r="C7" t="s">
        <v>22</v>
      </c>
      <c r="D7">
        <v>19</v>
      </c>
      <c r="E7" t="s">
        <v>22</v>
      </c>
      <c r="F7">
        <v>172</v>
      </c>
      <c r="G7">
        <v>86</v>
      </c>
      <c r="H7">
        <v>57.32</v>
      </c>
      <c r="J7">
        <v>3.36</v>
      </c>
      <c r="K7">
        <v>3.4</v>
      </c>
      <c r="L7">
        <f t="shared" si="0"/>
        <v>3.38</v>
      </c>
    </row>
    <row r="8" spans="1:14" x14ac:dyDescent="0.25">
      <c r="A8">
        <v>6</v>
      </c>
      <c r="B8" t="s">
        <v>24</v>
      </c>
      <c r="C8" t="s">
        <v>22</v>
      </c>
      <c r="D8">
        <v>20</v>
      </c>
      <c r="E8" t="s">
        <v>22</v>
      </c>
      <c r="F8">
        <v>179</v>
      </c>
      <c r="G8">
        <v>92.7</v>
      </c>
      <c r="H8">
        <v>57</v>
      </c>
      <c r="J8">
        <v>4.2300000000000004</v>
      </c>
      <c r="K8">
        <v>4.24</v>
      </c>
      <c r="L8">
        <f t="shared" si="0"/>
        <v>4.2350000000000003</v>
      </c>
    </row>
    <row r="9" spans="1:14" x14ac:dyDescent="0.25">
      <c r="A9">
        <v>7</v>
      </c>
      <c r="B9" t="s">
        <v>21</v>
      </c>
      <c r="C9" t="s">
        <v>22</v>
      </c>
      <c r="D9">
        <v>20</v>
      </c>
      <c r="E9" t="s">
        <v>22</v>
      </c>
      <c r="F9">
        <v>171</v>
      </c>
      <c r="G9">
        <v>79</v>
      </c>
      <c r="H9">
        <v>56</v>
      </c>
      <c r="J9">
        <v>2.2999999999999998</v>
      </c>
      <c r="K9">
        <v>2.56</v>
      </c>
      <c r="L9">
        <f t="shared" si="0"/>
        <v>2.4299999999999997</v>
      </c>
    </row>
    <row r="10" spans="1:14" x14ac:dyDescent="0.25">
      <c r="A10">
        <v>8</v>
      </c>
      <c r="B10" t="s">
        <v>21</v>
      </c>
      <c r="C10" t="s">
        <v>22</v>
      </c>
      <c r="D10">
        <v>19</v>
      </c>
      <c r="E10" t="s">
        <v>22</v>
      </c>
      <c r="F10">
        <v>163</v>
      </c>
      <c r="G10">
        <v>82.6</v>
      </c>
      <c r="H10">
        <v>48</v>
      </c>
      <c r="J10">
        <v>2.63</v>
      </c>
      <c r="K10">
        <v>2.63</v>
      </c>
      <c r="L10">
        <f t="shared" si="0"/>
        <v>2.63</v>
      </c>
    </row>
    <row r="11" spans="1:14" x14ac:dyDescent="0.25">
      <c r="A11">
        <v>9</v>
      </c>
      <c r="B11" t="s">
        <v>21</v>
      </c>
      <c r="C11" t="s">
        <v>22</v>
      </c>
      <c r="D11">
        <v>18</v>
      </c>
      <c r="E11" t="s">
        <v>23</v>
      </c>
      <c r="F11">
        <v>172</v>
      </c>
      <c r="G11">
        <v>85.1</v>
      </c>
      <c r="H11">
        <v>74.599999999999994</v>
      </c>
      <c r="J11">
        <v>3.1</v>
      </c>
      <c r="K11">
        <v>2.9</v>
      </c>
      <c r="L11">
        <f t="shared" si="0"/>
        <v>3</v>
      </c>
    </row>
    <row r="12" spans="1:14" x14ac:dyDescent="0.25">
      <c r="A12">
        <v>10</v>
      </c>
      <c r="B12" t="s">
        <v>21</v>
      </c>
      <c r="C12" t="s">
        <v>22</v>
      </c>
      <c r="D12">
        <v>26</v>
      </c>
      <c r="E12" t="s">
        <v>22</v>
      </c>
      <c r="F12">
        <v>153.5</v>
      </c>
      <c r="G12">
        <v>80</v>
      </c>
      <c r="H12">
        <v>96</v>
      </c>
      <c r="J12">
        <v>2.6</v>
      </c>
      <c r="K12">
        <v>2.5</v>
      </c>
      <c r="L12">
        <f t="shared" si="0"/>
        <v>2.5499999999999998</v>
      </c>
      <c r="N12" t="s">
        <v>25</v>
      </c>
    </row>
    <row r="13" spans="1:14" x14ac:dyDescent="0.25">
      <c r="A13">
        <v>11</v>
      </c>
      <c r="B13" t="s">
        <v>21</v>
      </c>
      <c r="C13" t="s">
        <v>22</v>
      </c>
      <c r="D13">
        <v>18</v>
      </c>
      <c r="E13" t="s">
        <v>22</v>
      </c>
      <c r="F13">
        <v>155</v>
      </c>
      <c r="G13">
        <v>79</v>
      </c>
      <c r="H13">
        <v>47</v>
      </c>
      <c r="J13">
        <v>2.9</v>
      </c>
      <c r="K13">
        <v>2.5</v>
      </c>
      <c r="L13">
        <f t="shared" si="0"/>
        <v>2.7</v>
      </c>
      <c r="N13" t="s">
        <v>26</v>
      </c>
    </row>
    <row r="14" spans="1:14" x14ac:dyDescent="0.25">
      <c r="A14">
        <v>12</v>
      </c>
      <c r="B14" t="s">
        <v>24</v>
      </c>
      <c r="C14" t="s">
        <v>23</v>
      </c>
      <c r="D14">
        <v>20</v>
      </c>
      <c r="E14" t="s">
        <v>22</v>
      </c>
      <c r="F14">
        <v>188</v>
      </c>
      <c r="G14">
        <v>92.7</v>
      </c>
      <c r="H14">
        <v>86.6</v>
      </c>
      <c r="J14">
        <v>4</v>
      </c>
      <c r="K14">
        <v>4.13</v>
      </c>
      <c r="L14">
        <f t="shared" si="0"/>
        <v>4.0649999999999995</v>
      </c>
    </row>
    <row r="15" spans="1:14" x14ac:dyDescent="0.25">
      <c r="A15">
        <v>13</v>
      </c>
      <c r="B15" t="s">
        <v>24</v>
      </c>
      <c r="C15" t="s">
        <v>22</v>
      </c>
      <c r="D15">
        <v>18</v>
      </c>
      <c r="E15" t="s">
        <v>22</v>
      </c>
      <c r="F15">
        <v>180</v>
      </c>
      <c r="G15">
        <v>88.9</v>
      </c>
      <c r="H15">
        <v>109.3</v>
      </c>
      <c r="J15">
        <v>3.3</v>
      </c>
      <c r="K15">
        <v>3.8</v>
      </c>
      <c r="L15">
        <f t="shared" si="0"/>
        <v>3.55</v>
      </c>
    </row>
    <row r="16" spans="1:14" x14ac:dyDescent="0.25">
      <c r="A16">
        <v>14</v>
      </c>
      <c r="B16" t="s">
        <v>24</v>
      </c>
      <c r="C16" t="s">
        <v>22</v>
      </c>
      <c r="D16">
        <v>19</v>
      </c>
      <c r="E16" t="s">
        <v>23</v>
      </c>
      <c r="F16">
        <v>180</v>
      </c>
      <c r="G16">
        <v>116.8</v>
      </c>
      <c r="H16">
        <v>76</v>
      </c>
      <c r="J16">
        <v>3.73</v>
      </c>
      <c r="K16">
        <v>3.8</v>
      </c>
      <c r="L16">
        <f t="shared" si="0"/>
        <v>3.7649999999999997</v>
      </c>
    </row>
    <row r="17" spans="1:14" x14ac:dyDescent="0.25">
      <c r="A17">
        <v>15</v>
      </c>
      <c r="B17" t="s">
        <v>21</v>
      </c>
      <c r="C17" t="s">
        <v>22</v>
      </c>
      <c r="D17">
        <v>20</v>
      </c>
      <c r="E17" t="s">
        <v>22</v>
      </c>
      <c r="F17">
        <v>169</v>
      </c>
      <c r="G17">
        <v>91</v>
      </c>
      <c r="H17">
        <v>60</v>
      </c>
      <c r="J17">
        <v>2.27</v>
      </c>
      <c r="K17">
        <v>2.23</v>
      </c>
      <c r="L17">
        <f t="shared" si="0"/>
        <v>2.25</v>
      </c>
    </row>
    <row r="18" spans="1:14" x14ac:dyDescent="0.25">
      <c r="A18">
        <v>16</v>
      </c>
      <c r="B18" t="s">
        <v>21</v>
      </c>
      <c r="C18" t="s">
        <v>22</v>
      </c>
      <c r="D18">
        <v>20</v>
      </c>
      <c r="E18" t="s">
        <v>22</v>
      </c>
      <c r="F18">
        <v>170</v>
      </c>
      <c r="G18">
        <v>90</v>
      </c>
      <c r="H18">
        <v>97.3</v>
      </c>
      <c r="J18">
        <v>3.53</v>
      </c>
      <c r="K18">
        <v>3.46</v>
      </c>
      <c r="L18">
        <f t="shared" si="0"/>
        <v>3.4950000000000001</v>
      </c>
    </row>
    <row r="19" spans="1:14" x14ac:dyDescent="0.25">
      <c r="A19">
        <v>17</v>
      </c>
      <c r="B19" t="s">
        <v>21</v>
      </c>
      <c r="C19" t="s">
        <v>22</v>
      </c>
      <c r="D19">
        <v>20</v>
      </c>
      <c r="E19" t="s">
        <v>22</v>
      </c>
      <c r="F19">
        <v>169</v>
      </c>
      <c r="G19">
        <v>85.5</v>
      </c>
      <c r="H19">
        <v>102.67</v>
      </c>
      <c r="J19">
        <v>2.93</v>
      </c>
      <c r="K19">
        <v>2.9</v>
      </c>
      <c r="L19">
        <f t="shared" si="0"/>
        <v>2.915</v>
      </c>
      <c r="N19" t="s">
        <v>25</v>
      </c>
    </row>
    <row r="20" spans="1:14" x14ac:dyDescent="0.25">
      <c r="A20">
        <v>18</v>
      </c>
      <c r="B20" t="s">
        <v>21</v>
      </c>
      <c r="C20" t="s">
        <v>22</v>
      </c>
      <c r="D20">
        <v>19</v>
      </c>
      <c r="E20" t="s">
        <v>23</v>
      </c>
      <c r="F20">
        <v>165.5</v>
      </c>
      <c r="G20">
        <v>80.5</v>
      </c>
      <c r="H20">
        <v>66.67</v>
      </c>
      <c r="J20">
        <v>3.6</v>
      </c>
      <c r="K20">
        <v>3.47</v>
      </c>
      <c r="L20">
        <f t="shared" si="0"/>
        <v>3.5350000000000001</v>
      </c>
    </row>
    <row r="21" spans="1:14" x14ac:dyDescent="0.25">
      <c r="A21">
        <v>19</v>
      </c>
      <c r="B21" t="s">
        <v>21</v>
      </c>
      <c r="C21" t="s">
        <v>22</v>
      </c>
      <c r="D21">
        <v>19</v>
      </c>
      <c r="E21" t="s">
        <v>23</v>
      </c>
      <c r="F21">
        <v>172</v>
      </c>
      <c r="G21">
        <v>78.5</v>
      </c>
      <c r="H21">
        <v>65.33</v>
      </c>
      <c r="J21">
        <v>3.56</v>
      </c>
      <c r="K21">
        <v>3.4</v>
      </c>
      <c r="L21">
        <f t="shared" si="0"/>
        <v>3.48</v>
      </c>
    </row>
    <row r="22" spans="1:14" x14ac:dyDescent="0.25">
      <c r="A22">
        <v>20</v>
      </c>
      <c r="B22" t="s">
        <v>21</v>
      </c>
      <c r="C22" t="s">
        <v>22</v>
      </c>
      <c r="D22">
        <v>23</v>
      </c>
      <c r="E22" t="s">
        <v>22</v>
      </c>
      <c r="F22">
        <v>166</v>
      </c>
      <c r="G22">
        <v>100</v>
      </c>
      <c r="H22">
        <v>85.3</v>
      </c>
      <c r="J22">
        <v>2.9</v>
      </c>
      <c r="K22">
        <v>2.8</v>
      </c>
      <c r="L22">
        <f t="shared" si="0"/>
        <v>2.8499999999999996</v>
      </c>
    </row>
    <row r="23" spans="1:14" x14ac:dyDescent="0.25">
      <c r="A23">
        <v>21</v>
      </c>
      <c r="B23" t="s">
        <v>24</v>
      </c>
      <c r="C23" t="s">
        <v>22</v>
      </c>
      <c r="D23">
        <v>38</v>
      </c>
      <c r="E23" t="s">
        <v>22</v>
      </c>
      <c r="F23">
        <v>183</v>
      </c>
      <c r="G23">
        <v>104</v>
      </c>
      <c r="H23">
        <v>79</v>
      </c>
      <c r="J23">
        <v>4.8</v>
      </c>
      <c r="K23">
        <v>4.8</v>
      </c>
      <c r="L23">
        <f t="shared" si="0"/>
        <v>4.8</v>
      </c>
    </row>
    <row r="24" spans="1:14" x14ac:dyDescent="0.25">
      <c r="A24">
        <v>22</v>
      </c>
      <c r="B24" t="s">
        <v>21</v>
      </c>
      <c r="C24" t="s">
        <v>22</v>
      </c>
      <c r="D24">
        <v>21</v>
      </c>
      <c r="E24" t="s">
        <v>23</v>
      </c>
      <c r="F24">
        <v>165</v>
      </c>
      <c r="G24">
        <v>81</v>
      </c>
      <c r="H24">
        <v>58</v>
      </c>
      <c r="J24">
        <v>3.06</v>
      </c>
      <c r="K24">
        <v>3</v>
      </c>
      <c r="L24">
        <f t="shared" si="0"/>
        <v>3.0300000000000002</v>
      </c>
    </row>
    <row r="25" spans="1:14" x14ac:dyDescent="0.25">
      <c r="A25">
        <v>23</v>
      </c>
      <c r="B25" t="s">
        <v>21</v>
      </c>
      <c r="C25" t="s">
        <v>22</v>
      </c>
      <c r="D25">
        <v>20</v>
      </c>
      <c r="E25" t="s">
        <v>22</v>
      </c>
      <c r="F25">
        <v>167</v>
      </c>
      <c r="G25">
        <v>84</v>
      </c>
      <c r="H25">
        <v>81</v>
      </c>
      <c r="J25">
        <v>3.4</v>
      </c>
      <c r="K25">
        <v>3.06</v>
      </c>
      <c r="L25">
        <f t="shared" si="0"/>
        <v>3.23</v>
      </c>
    </row>
    <row r="26" spans="1:14" x14ac:dyDescent="0.25">
      <c r="A26">
        <v>24</v>
      </c>
      <c r="B26" t="s">
        <v>24</v>
      </c>
      <c r="C26" t="s">
        <v>22</v>
      </c>
      <c r="D26">
        <v>19</v>
      </c>
      <c r="E26" t="s">
        <v>22</v>
      </c>
      <c r="F26">
        <v>194</v>
      </c>
      <c r="G26">
        <v>91.5</v>
      </c>
      <c r="H26">
        <v>100</v>
      </c>
      <c r="J26">
        <v>4.9000000000000004</v>
      </c>
      <c r="K26">
        <v>4.9000000000000004</v>
      </c>
      <c r="L26">
        <f t="shared" si="0"/>
        <v>4.9000000000000004</v>
      </c>
    </row>
    <row r="27" spans="1:14" x14ac:dyDescent="0.25">
      <c r="A27">
        <v>25</v>
      </c>
      <c r="B27" t="s">
        <v>27</v>
      </c>
      <c r="C27" t="s">
        <v>28</v>
      </c>
      <c r="D27">
        <v>19</v>
      </c>
      <c r="E27" t="s">
        <v>28</v>
      </c>
      <c r="F27">
        <v>172</v>
      </c>
      <c r="G27">
        <v>68</v>
      </c>
      <c r="H27">
        <v>70.66</v>
      </c>
      <c r="J27">
        <v>3.5</v>
      </c>
      <c r="K27">
        <v>3.5</v>
      </c>
      <c r="L27">
        <f t="shared" si="0"/>
        <v>3.5</v>
      </c>
    </row>
    <row r="28" spans="1:14" x14ac:dyDescent="0.25">
      <c r="A28">
        <v>26</v>
      </c>
      <c r="B28" t="s">
        <v>21</v>
      </c>
      <c r="C28" t="s">
        <v>22</v>
      </c>
      <c r="D28">
        <v>20</v>
      </c>
      <c r="E28" t="s">
        <v>22</v>
      </c>
      <c r="F28">
        <v>172</v>
      </c>
      <c r="G28">
        <v>80</v>
      </c>
      <c r="H28">
        <v>81.3</v>
      </c>
      <c r="J28">
        <v>3.2</v>
      </c>
      <c r="K28">
        <v>3.67</v>
      </c>
      <c r="L28">
        <f t="shared" si="0"/>
        <v>3.4350000000000001</v>
      </c>
    </row>
    <row r="29" spans="1:14" x14ac:dyDescent="0.25">
      <c r="A29">
        <v>27</v>
      </c>
      <c r="B29" t="s">
        <v>24</v>
      </c>
      <c r="C29" t="s">
        <v>22</v>
      </c>
      <c r="D29">
        <v>24</v>
      </c>
      <c r="E29" t="s">
        <v>23</v>
      </c>
      <c r="F29">
        <v>189</v>
      </c>
      <c r="G29">
        <v>99</v>
      </c>
      <c r="H29">
        <v>69</v>
      </c>
      <c r="J29">
        <v>5.3</v>
      </c>
      <c r="K29">
        <v>5.3</v>
      </c>
      <c r="L29">
        <f t="shared" si="0"/>
        <v>5.3</v>
      </c>
    </row>
    <row r="30" spans="1:14" x14ac:dyDescent="0.25">
      <c r="A30">
        <v>28</v>
      </c>
      <c r="B30" t="s">
        <v>27</v>
      </c>
      <c r="C30" t="s">
        <v>28</v>
      </c>
      <c r="D30">
        <v>19</v>
      </c>
      <c r="E30" t="s">
        <v>29</v>
      </c>
      <c r="F30">
        <v>170</v>
      </c>
      <c r="G30">
        <v>87.6</v>
      </c>
      <c r="H30">
        <v>76</v>
      </c>
      <c r="J30">
        <v>4.5999999999999996</v>
      </c>
      <c r="K30">
        <v>4.8</v>
      </c>
      <c r="L30">
        <f t="shared" si="0"/>
        <v>4.6999999999999993</v>
      </c>
      <c r="N30" t="s">
        <v>31</v>
      </c>
    </row>
    <row r="31" spans="1:14" x14ac:dyDescent="0.25">
      <c r="A31">
        <v>29</v>
      </c>
      <c r="B31" t="s">
        <v>24</v>
      </c>
      <c r="C31" t="s">
        <v>23</v>
      </c>
      <c r="D31">
        <v>27</v>
      </c>
      <c r="E31" t="s">
        <v>22</v>
      </c>
      <c r="F31">
        <v>169</v>
      </c>
      <c r="G31">
        <v>89</v>
      </c>
      <c r="H31">
        <v>64</v>
      </c>
      <c r="J31">
        <v>4</v>
      </c>
      <c r="K31">
        <v>4</v>
      </c>
      <c r="L31">
        <f t="shared" si="0"/>
        <v>4</v>
      </c>
    </row>
    <row r="32" spans="1:14" x14ac:dyDescent="0.25">
      <c r="A32">
        <v>30</v>
      </c>
      <c r="B32" t="s">
        <v>24</v>
      </c>
      <c r="C32" t="s">
        <v>22</v>
      </c>
      <c r="D32">
        <v>21</v>
      </c>
      <c r="E32" t="s">
        <v>22</v>
      </c>
      <c r="F32">
        <v>181</v>
      </c>
      <c r="G32">
        <v>89</v>
      </c>
      <c r="H32">
        <v>78</v>
      </c>
      <c r="J32">
        <v>4.5</v>
      </c>
      <c r="K32">
        <v>3.4</v>
      </c>
      <c r="L32">
        <f t="shared" si="0"/>
        <v>3.95</v>
      </c>
    </row>
    <row r="33" spans="1:14" x14ac:dyDescent="0.25">
      <c r="A33">
        <v>31</v>
      </c>
      <c r="B33" t="s">
        <v>24</v>
      </c>
      <c r="C33" t="s">
        <v>22</v>
      </c>
      <c r="D33">
        <v>21</v>
      </c>
      <c r="E33" t="s">
        <v>23</v>
      </c>
      <c r="F33">
        <v>170</v>
      </c>
      <c r="G33">
        <v>89</v>
      </c>
      <c r="H33">
        <v>64</v>
      </c>
      <c r="J33">
        <v>4.0999999999999996</v>
      </c>
      <c r="K33">
        <v>3.93</v>
      </c>
      <c r="L33">
        <f t="shared" si="0"/>
        <v>4.0149999999999997</v>
      </c>
    </row>
    <row r="34" spans="1:14" x14ac:dyDescent="0.25">
      <c r="A34">
        <v>32</v>
      </c>
      <c r="B34" t="s">
        <v>21</v>
      </c>
      <c r="C34" t="s">
        <v>22</v>
      </c>
      <c r="D34">
        <v>18</v>
      </c>
      <c r="E34" t="s">
        <v>22</v>
      </c>
      <c r="F34">
        <v>174</v>
      </c>
      <c r="G34">
        <v>88</v>
      </c>
      <c r="H34">
        <v>92</v>
      </c>
      <c r="J34">
        <v>2.97</v>
      </c>
      <c r="K34">
        <v>3.15</v>
      </c>
      <c r="L34">
        <f t="shared" si="0"/>
        <v>3.06</v>
      </c>
    </row>
    <row r="35" spans="1:14" x14ac:dyDescent="0.25">
      <c r="A35">
        <v>33</v>
      </c>
      <c r="B35" t="s">
        <v>21</v>
      </c>
      <c r="C35" t="s">
        <v>22</v>
      </c>
      <c r="D35">
        <v>19</v>
      </c>
      <c r="E35" t="s">
        <v>22</v>
      </c>
      <c r="F35">
        <v>171</v>
      </c>
      <c r="G35">
        <v>78</v>
      </c>
      <c r="H35">
        <v>84</v>
      </c>
      <c r="J35">
        <v>3</v>
      </c>
      <c r="K35">
        <v>3.03</v>
      </c>
      <c r="L35">
        <f t="shared" si="0"/>
        <v>3.0149999999999997</v>
      </c>
    </row>
    <row r="36" spans="1:14" x14ac:dyDescent="0.25">
      <c r="A36">
        <v>34</v>
      </c>
      <c r="B36" t="s">
        <v>21</v>
      </c>
      <c r="C36" t="s">
        <v>22</v>
      </c>
      <c r="D36">
        <v>18</v>
      </c>
      <c r="E36" t="s">
        <v>23</v>
      </c>
      <c r="F36">
        <v>169</v>
      </c>
      <c r="G36">
        <v>74</v>
      </c>
      <c r="H36">
        <v>65</v>
      </c>
      <c r="J36">
        <v>3.1</v>
      </c>
      <c r="K36">
        <v>3</v>
      </c>
      <c r="L36">
        <f t="shared" si="0"/>
        <v>3.05</v>
      </c>
    </row>
    <row r="37" spans="1:14" x14ac:dyDescent="0.25">
      <c r="A37">
        <v>35</v>
      </c>
      <c r="B37" t="s">
        <v>24</v>
      </c>
      <c r="C37" t="s">
        <v>22</v>
      </c>
      <c r="D37">
        <v>19</v>
      </c>
      <c r="E37" t="s">
        <v>23</v>
      </c>
      <c r="F37">
        <v>178</v>
      </c>
      <c r="G37">
        <v>89</v>
      </c>
      <c r="H37">
        <v>70</v>
      </c>
      <c r="J37">
        <v>4.3</v>
      </c>
      <c r="K37">
        <v>4</v>
      </c>
      <c r="L37">
        <f t="shared" si="0"/>
        <v>4.1500000000000004</v>
      </c>
    </row>
    <row r="38" spans="1:14" x14ac:dyDescent="0.25">
      <c r="A38">
        <v>36</v>
      </c>
      <c r="B38" t="s">
        <v>21</v>
      </c>
      <c r="C38" t="s">
        <v>22</v>
      </c>
      <c r="D38">
        <v>19</v>
      </c>
      <c r="E38" t="s">
        <v>22</v>
      </c>
      <c r="F38">
        <v>161</v>
      </c>
      <c r="G38">
        <v>95</v>
      </c>
      <c r="H38">
        <v>80</v>
      </c>
      <c r="J38">
        <v>2</v>
      </c>
      <c r="K38">
        <v>1.9</v>
      </c>
      <c r="L38">
        <f t="shared" si="0"/>
        <v>1.95</v>
      </c>
    </row>
    <row r="39" spans="1:14" x14ac:dyDescent="0.25">
      <c r="A39">
        <v>37</v>
      </c>
      <c r="B39" t="s">
        <v>30</v>
      </c>
      <c r="C39" t="s">
        <v>22</v>
      </c>
      <c r="D39">
        <v>18</v>
      </c>
      <c r="E39" t="s">
        <v>22</v>
      </c>
      <c r="F39">
        <v>161</v>
      </c>
      <c r="G39">
        <v>75.3</v>
      </c>
      <c r="H39">
        <v>78.680000000000007</v>
      </c>
      <c r="J39">
        <v>2.4</v>
      </c>
      <c r="K39">
        <v>2.37</v>
      </c>
      <c r="L39">
        <f t="shared" si="0"/>
        <v>2.3849999999999998</v>
      </c>
    </row>
    <row r="40" spans="1:14" x14ac:dyDescent="0.25">
      <c r="A40">
        <v>38</v>
      </c>
      <c r="B40" t="s">
        <v>21</v>
      </c>
      <c r="C40" t="s">
        <v>22</v>
      </c>
      <c r="D40">
        <v>20</v>
      </c>
      <c r="E40" t="s">
        <v>22</v>
      </c>
      <c r="F40">
        <v>170</v>
      </c>
      <c r="G40">
        <v>67</v>
      </c>
      <c r="H40">
        <v>86.67</v>
      </c>
      <c r="J40">
        <v>2.8</v>
      </c>
      <c r="K40">
        <v>2.73</v>
      </c>
      <c r="L40">
        <f t="shared" si="0"/>
        <v>2.7649999999999997</v>
      </c>
    </row>
    <row r="41" spans="1:14" x14ac:dyDescent="0.25">
      <c r="A41">
        <v>39</v>
      </c>
      <c r="B41" t="s">
        <v>21</v>
      </c>
      <c r="C41" t="s">
        <v>22</v>
      </c>
      <c r="D41">
        <v>22</v>
      </c>
      <c r="E41" t="s">
        <v>22</v>
      </c>
      <c r="F41">
        <v>162</v>
      </c>
      <c r="G41">
        <v>109</v>
      </c>
      <c r="H41">
        <v>69</v>
      </c>
      <c r="J41">
        <v>2.4</v>
      </c>
      <c r="K41">
        <v>2.5</v>
      </c>
      <c r="L41">
        <f t="shared" si="0"/>
        <v>2.4500000000000002</v>
      </c>
      <c r="N41" t="s">
        <v>32</v>
      </c>
    </row>
    <row r="42" spans="1:14" x14ac:dyDescent="0.25">
      <c r="A42">
        <v>40</v>
      </c>
      <c r="B42" t="s">
        <v>21</v>
      </c>
      <c r="C42" t="s">
        <v>22</v>
      </c>
      <c r="D42">
        <v>18</v>
      </c>
      <c r="E42" t="s">
        <v>23</v>
      </c>
      <c r="F42">
        <v>164</v>
      </c>
      <c r="G42">
        <v>78</v>
      </c>
      <c r="H42">
        <v>98.6</v>
      </c>
      <c r="J42">
        <v>3.26</v>
      </c>
      <c r="K42">
        <v>3.1</v>
      </c>
      <c r="L42">
        <f t="shared" si="0"/>
        <v>3.1799999999999997</v>
      </c>
    </row>
    <row r="43" spans="1:14" x14ac:dyDescent="0.25">
      <c r="A43">
        <v>41</v>
      </c>
      <c r="B43" t="s">
        <v>21</v>
      </c>
      <c r="C43" t="s">
        <v>29</v>
      </c>
      <c r="D43">
        <v>19</v>
      </c>
      <c r="E43" t="s">
        <v>22</v>
      </c>
      <c r="F43">
        <v>164</v>
      </c>
      <c r="G43">
        <v>75</v>
      </c>
      <c r="H43">
        <v>77.3</v>
      </c>
      <c r="J43">
        <v>2.8</v>
      </c>
      <c r="K43">
        <v>2.8</v>
      </c>
      <c r="L43">
        <f t="shared" si="0"/>
        <v>2.8</v>
      </c>
    </row>
    <row r="44" spans="1:14" x14ac:dyDescent="0.25">
      <c r="A44">
        <v>42</v>
      </c>
      <c r="B44" t="s">
        <v>30</v>
      </c>
      <c r="C44" t="s">
        <v>28</v>
      </c>
      <c r="D44">
        <v>19</v>
      </c>
      <c r="E44" t="s">
        <v>29</v>
      </c>
      <c r="F44">
        <v>170</v>
      </c>
      <c r="G44">
        <v>92</v>
      </c>
      <c r="H44">
        <v>89.33</v>
      </c>
      <c r="J44">
        <v>3.35</v>
      </c>
      <c r="K44">
        <v>3.1</v>
      </c>
      <c r="L44">
        <f t="shared" si="0"/>
        <v>3.2250000000000001</v>
      </c>
      <c r="N44" t="s">
        <v>31</v>
      </c>
    </row>
    <row r="45" spans="1:14" x14ac:dyDescent="0.25">
      <c r="A45">
        <v>43</v>
      </c>
      <c r="B45" t="s">
        <v>30</v>
      </c>
      <c r="C45" t="s">
        <v>28</v>
      </c>
      <c r="D45">
        <v>18</v>
      </c>
      <c r="E45" t="s">
        <v>29</v>
      </c>
      <c r="F45">
        <v>159</v>
      </c>
      <c r="G45">
        <v>75</v>
      </c>
      <c r="H45">
        <v>84</v>
      </c>
      <c r="J45">
        <v>2.8</v>
      </c>
      <c r="K45">
        <v>3</v>
      </c>
      <c r="L45">
        <f t="shared" si="0"/>
        <v>2.9</v>
      </c>
    </row>
    <row r="46" spans="1:14" x14ac:dyDescent="0.25">
      <c r="A46">
        <v>44</v>
      </c>
      <c r="B46" t="s">
        <v>30</v>
      </c>
      <c r="C46" t="s">
        <v>29</v>
      </c>
      <c r="D46">
        <v>19</v>
      </c>
      <c r="E46" t="s">
        <v>28</v>
      </c>
      <c r="F46">
        <v>180</v>
      </c>
      <c r="G46">
        <v>93</v>
      </c>
      <c r="H46">
        <v>73</v>
      </c>
      <c r="J46">
        <v>3.8</v>
      </c>
      <c r="K46">
        <v>3.9</v>
      </c>
      <c r="L46">
        <f t="shared" si="0"/>
        <v>3.8499999999999996</v>
      </c>
      <c r="N46" t="s">
        <v>33</v>
      </c>
    </row>
    <row r="47" spans="1:14" x14ac:dyDescent="0.25">
      <c r="A47">
        <v>45</v>
      </c>
      <c r="B47" t="s">
        <v>21</v>
      </c>
      <c r="C47" t="s">
        <v>22</v>
      </c>
      <c r="D47">
        <v>21</v>
      </c>
      <c r="E47" t="s">
        <v>22</v>
      </c>
      <c r="F47">
        <v>167</v>
      </c>
      <c r="G47">
        <v>91.5</v>
      </c>
      <c r="H47">
        <v>78.599999999999994</v>
      </c>
      <c r="J47">
        <v>3.1</v>
      </c>
      <c r="K47">
        <v>3</v>
      </c>
      <c r="L47">
        <f t="shared" si="0"/>
        <v>3.05</v>
      </c>
    </row>
    <row r="48" spans="1:14" x14ac:dyDescent="0.25">
      <c r="A48">
        <v>46</v>
      </c>
      <c r="B48" t="s">
        <v>21</v>
      </c>
      <c r="C48" t="s">
        <v>22</v>
      </c>
      <c r="D48">
        <v>19</v>
      </c>
      <c r="E48" t="s">
        <v>22</v>
      </c>
      <c r="F48">
        <v>178</v>
      </c>
      <c r="G48">
        <v>89</v>
      </c>
      <c r="H48">
        <v>88</v>
      </c>
      <c r="J48">
        <v>3.2</v>
      </c>
      <c r="K48">
        <v>3.3</v>
      </c>
      <c r="L48">
        <f t="shared" si="0"/>
        <v>3.25</v>
      </c>
    </row>
    <row r="49" spans="1:14" x14ac:dyDescent="0.25">
      <c r="A49">
        <v>47</v>
      </c>
      <c r="B49" t="s">
        <v>30</v>
      </c>
      <c r="C49" t="s">
        <v>28</v>
      </c>
      <c r="D49">
        <v>18</v>
      </c>
      <c r="E49" t="s">
        <v>22</v>
      </c>
      <c r="F49">
        <v>157</v>
      </c>
      <c r="G49">
        <v>102</v>
      </c>
      <c r="H49">
        <v>108</v>
      </c>
      <c r="J49">
        <v>2.4</v>
      </c>
      <c r="K49">
        <v>2.2999999999999998</v>
      </c>
      <c r="L49">
        <f t="shared" si="0"/>
        <v>2.3499999999999996</v>
      </c>
      <c r="N49" t="s">
        <v>31</v>
      </c>
    </row>
    <row r="50" spans="1:14" x14ac:dyDescent="0.25">
      <c r="A50">
        <v>48</v>
      </c>
      <c r="B50" t="s">
        <v>24</v>
      </c>
      <c r="C50" t="s">
        <v>22</v>
      </c>
      <c r="D50">
        <v>20</v>
      </c>
      <c r="E50" t="s">
        <v>22</v>
      </c>
      <c r="F50">
        <v>185</v>
      </c>
      <c r="G50">
        <v>94</v>
      </c>
      <c r="H50">
        <v>76</v>
      </c>
      <c r="J50">
        <v>3.6</v>
      </c>
      <c r="K50">
        <v>3.63</v>
      </c>
      <c r="L50">
        <f t="shared" si="0"/>
        <v>3.6150000000000002</v>
      </c>
    </row>
    <row r="51" spans="1:14" x14ac:dyDescent="0.25">
      <c r="A51">
        <v>49</v>
      </c>
      <c r="B51" t="s">
        <v>21</v>
      </c>
      <c r="C51" t="s">
        <v>22</v>
      </c>
      <c r="D51">
        <v>20</v>
      </c>
      <c r="E51" t="s">
        <v>22</v>
      </c>
      <c r="F51">
        <v>165</v>
      </c>
      <c r="G51">
        <v>73</v>
      </c>
      <c r="H51">
        <v>70</v>
      </c>
      <c r="J51">
        <v>3.16</v>
      </c>
      <c r="K51">
        <v>3.16</v>
      </c>
      <c r="L51">
        <f t="shared" si="0"/>
        <v>3.16</v>
      </c>
    </row>
    <row r="52" spans="1:14" x14ac:dyDescent="0.25">
      <c r="A52">
        <v>50</v>
      </c>
      <c r="B52" t="s">
        <v>21</v>
      </c>
      <c r="C52" t="s">
        <v>22</v>
      </c>
      <c r="D52">
        <v>22</v>
      </c>
      <c r="E52" t="s">
        <v>22</v>
      </c>
      <c r="F52">
        <v>169</v>
      </c>
      <c r="G52">
        <v>91</v>
      </c>
      <c r="H52">
        <v>60</v>
      </c>
      <c r="J52">
        <v>3.3</v>
      </c>
      <c r="K52">
        <v>3.27</v>
      </c>
      <c r="L52">
        <f t="shared" si="0"/>
        <v>3.2850000000000001</v>
      </c>
    </row>
    <row r="53" spans="1:14" x14ac:dyDescent="0.25">
      <c r="A53">
        <v>51</v>
      </c>
      <c r="B53" t="s">
        <v>21</v>
      </c>
      <c r="C53" t="s">
        <v>22</v>
      </c>
      <c r="D53">
        <v>18</v>
      </c>
      <c r="E53" t="s">
        <v>23</v>
      </c>
      <c r="F53">
        <v>173.5</v>
      </c>
      <c r="G53">
        <v>88</v>
      </c>
      <c r="H53">
        <v>84</v>
      </c>
      <c r="J53">
        <v>3.43</v>
      </c>
      <c r="K53">
        <v>3.13</v>
      </c>
      <c r="L53">
        <f t="shared" si="0"/>
        <v>3.2800000000000002</v>
      </c>
    </row>
    <row r="54" spans="1:14" x14ac:dyDescent="0.25">
      <c r="A54">
        <v>52</v>
      </c>
      <c r="B54" t="s">
        <v>30</v>
      </c>
      <c r="C54" t="s">
        <v>22</v>
      </c>
      <c r="D54">
        <v>24</v>
      </c>
      <c r="E54" t="s">
        <v>22</v>
      </c>
      <c r="F54">
        <v>165</v>
      </c>
      <c r="G54">
        <v>102</v>
      </c>
      <c r="H54">
        <v>76</v>
      </c>
      <c r="J54">
        <v>1.9</v>
      </c>
      <c r="K54">
        <v>2.2999999999999998</v>
      </c>
      <c r="L54">
        <f t="shared" si="0"/>
        <v>2.0999999999999996</v>
      </c>
    </row>
    <row r="55" spans="1:14" x14ac:dyDescent="0.25">
      <c r="A55">
        <v>53</v>
      </c>
      <c r="B55" t="s">
        <v>27</v>
      </c>
      <c r="C55" t="s">
        <v>28</v>
      </c>
      <c r="D55">
        <v>22</v>
      </c>
      <c r="E55" t="s">
        <v>28</v>
      </c>
      <c r="F55">
        <v>179</v>
      </c>
      <c r="G55">
        <v>90</v>
      </c>
      <c r="H55">
        <v>72</v>
      </c>
      <c r="J55">
        <v>3.4</v>
      </c>
      <c r="K55">
        <v>3.75</v>
      </c>
      <c r="L55">
        <f t="shared" si="0"/>
        <v>3.5750000000000002</v>
      </c>
    </row>
    <row r="56" spans="1:14" x14ac:dyDescent="0.25">
      <c r="A56">
        <v>54</v>
      </c>
      <c r="B56" t="s">
        <v>21</v>
      </c>
      <c r="C56" t="s">
        <v>22</v>
      </c>
      <c r="D56">
        <v>20</v>
      </c>
      <c r="E56" t="s">
        <v>22</v>
      </c>
      <c r="F56">
        <v>169</v>
      </c>
      <c r="G56">
        <v>79</v>
      </c>
      <c r="H56">
        <v>88</v>
      </c>
      <c r="J56">
        <v>3.1</v>
      </c>
      <c r="K56">
        <v>3</v>
      </c>
      <c r="L56">
        <f t="shared" si="0"/>
        <v>3.05</v>
      </c>
    </row>
    <row r="57" spans="1:14" x14ac:dyDescent="0.25">
      <c r="A57">
        <v>55</v>
      </c>
      <c r="B57" t="s">
        <v>30</v>
      </c>
      <c r="C57" t="s">
        <v>22</v>
      </c>
      <c r="D57">
        <v>20</v>
      </c>
      <c r="E57" t="s">
        <v>22</v>
      </c>
      <c r="F57">
        <v>161</v>
      </c>
      <c r="G57">
        <v>80</v>
      </c>
      <c r="H57">
        <v>64</v>
      </c>
      <c r="J57">
        <v>2.2999999999999998</v>
      </c>
      <c r="K57">
        <v>2.2999999999999998</v>
      </c>
      <c r="L57">
        <f t="shared" si="0"/>
        <v>2.2999999999999998</v>
      </c>
    </row>
    <row r="58" spans="1:14" x14ac:dyDescent="0.25">
      <c r="A58">
        <v>56</v>
      </c>
      <c r="B58" t="s">
        <v>21</v>
      </c>
      <c r="C58" t="s">
        <v>22</v>
      </c>
      <c r="D58">
        <v>18</v>
      </c>
      <c r="E58" t="s">
        <v>28</v>
      </c>
      <c r="F58">
        <v>170</v>
      </c>
      <c r="G58">
        <v>69.5</v>
      </c>
      <c r="H58">
        <v>60</v>
      </c>
      <c r="J58">
        <v>2.7</v>
      </c>
      <c r="K58">
        <v>2.76</v>
      </c>
      <c r="L58">
        <f t="shared" si="0"/>
        <v>2.73</v>
      </c>
    </row>
    <row r="59" spans="1:14" x14ac:dyDescent="0.25">
      <c r="A59">
        <v>57</v>
      </c>
      <c r="B59" t="s">
        <v>21</v>
      </c>
      <c r="C59" t="s">
        <v>22</v>
      </c>
      <c r="D59">
        <v>20</v>
      </c>
      <c r="E59" t="s">
        <v>22</v>
      </c>
      <c r="F59">
        <v>170</v>
      </c>
      <c r="G59">
        <v>71</v>
      </c>
      <c r="H59">
        <v>68</v>
      </c>
      <c r="J59">
        <v>2.2000000000000002</v>
      </c>
      <c r="K59">
        <v>2</v>
      </c>
      <c r="L59">
        <f t="shared" si="0"/>
        <v>2.1</v>
      </c>
    </row>
    <row r="60" spans="1:14" x14ac:dyDescent="0.25">
      <c r="A60">
        <v>58</v>
      </c>
      <c r="B60" t="s">
        <v>21</v>
      </c>
      <c r="C60" t="s">
        <v>22</v>
      </c>
      <c r="D60">
        <v>18</v>
      </c>
      <c r="E60" t="s">
        <v>23</v>
      </c>
      <c r="F60">
        <v>169</v>
      </c>
      <c r="G60">
        <v>89</v>
      </c>
      <c r="H60">
        <v>73</v>
      </c>
      <c r="J60">
        <v>2.8</v>
      </c>
      <c r="K60">
        <v>2.8</v>
      </c>
      <c r="L60">
        <f t="shared" si="0"/>
        <v>2.8</v>
      </c>
    </row>
    <row r="61" spans="1:14" x14ac:dyDescent="0.25">
      <c r="A61">
        <v>59</v>
      </c>
      <c r="B61" t="s">
        <v>24</v>
      </c>
      <c r="C61" t="s">
        <v>22</v>
      </c>
      <c r="D61">
        <v>20</v>
      </c>
      <c r="E61" t="s">
        <v>22</v>
      </c>
      <c r="F61">
        <v>168</v>
      </c>
      <c r="G61">
        <v>97</v>
      </c>
      <c r="H61">
        <v>91</v>
      </c>
      <c r="J61">
        <v>4.5999999999999996</v>
      </c>
      <c r="K61">
        <v>4.7</v>
      </c>
      <c r="L61">
        <f t="shared" si="0"/>
        <v>4.6500000000000004</v>
      </c>
    </row>
    <row r="62" spans="1:14" x14ac:dyDescent="0.25">
      <c r="A62">
        <v>60</v>
      </c>
      <c r="B62" t="s">
        <v>21</v>
      </c>
      <c r="C62" t="s">
        <v>22</v>
      </c>
      <c r="D62">
        <v>18</v>
      </c>
      <c r="E62" t="s">
        <v>22</v>
      </c>
      <c r="F62">
        <v>170</v>
      </c>
      <c r="G62">
        <v>86</v>
      </c>
      <c r="H62">
        <v>71</v>
      </c>
      <c r="J62">
        <v>2.7</v>
      </c>
      <c r="K62">
        <v>2.6</v>
      </c>
      <c r="L62">
        <f t="shared" si="0"/>
        <v>2.6500000000000004</v>
      </c>
    </row>
    <row r="63" spans="1:14" x14ac:dyDescent="0.25">
      <c r="A63">
        <v>61</v>
      </c>
      <c r="B63" t="s">
        <v>21</v>
      </c>
      <c r="C63" t="s">
        <v>22</v>
      </c>
      <c r="D63">
        <v>18</v>
      </c>
      <c r="E63" t="s">
        <v>22</v>
      </c>
      <c r="F63">
        <v>160</v>
      </c>
      <c r="G63">
        <v>72</v>
      </c>
      <c r="H63">
        <v>69.3</v>
      </c>
      <c r="J63">
        <v>2.31</v>
      </c>
      <c r="K63">
        <v>2.36</v>
      </c>
      <c r="L63">
        <f t="shared" si="0"/>
        <v>2.335</v>
      </c>
    </row>
    <row r="64" spans="1:14" x14ac:dyDescent="0.25">
      <c r="A64">
        <v>62</v>
      </c>
      <c r="B64" t="s">
        <v>24</v>
      </c>
      <c r="C64" t="s">
        <v>22</v>
      </c>
      <c r="D64">
        <v>19</v>
      </c>
      <c r="E64" t="s">
        <v>22</v>
      </c>
      <c r="F64">
        <v>175</v>
      </c>
      <c r="G64">
        <v>96</v>
      </c>
      <c r="H64">
        <v>80</v>
      </c>
      <c r="J64">
        <v>4.8</v>
      </c>
      <c r="K64">
        <v>4.83</v>
      </c>
      <c r="L64">
        <f t="shared" si="0"/>
        <v>4.8149999999999995</v>
      </c>
    </row>
    <row r="65" spans="1:12" x14ac:dyDescent="0.25">
      <c r="A65">
        <v>63</v>
      </c>
      <c r="B65" t="s">
        <v>30</v>
      </c>
      <c r="C65" t="s">
        <v>28</v>
      </c>
      <c r="D65">
        <v>19</v>
      </c>
      <c r="E65" t="s">
        <v>28</v>
      </c>
      <c r="F65">
        <v>176</v>
      </c>
      <c r="G65">
        <v>105.5</v>
      </c>
      <c r="H65">
        <v>61</v>
      </c>
      <c r="J65">
        <v>3.53</v>
      </c>
      <c r="K65">
        <v>3.56</v>
      </c>
      <c r="L65">
        <f t="shared" si="0"/>
        <v>3.5449999999999999</v>
      </c>
    </row>
    <row r="66" spans="1:12" x14ac:dyDescent="0.25">
      <c r="A66">
        <v>64</v>
      </c>
      <c r="B66" t="s">
        <v>21</v>
      </c>
      <c r="C66" t="s">
        <v>22</v>
      </c>
      <c r="D66">
        <v>19</v>
      </c>
      <c r="E66" t="s">
        <v>22</v>
      </c>
      <c r="F66">
        <v>167</v>
      </c>
      <c r="G66">
        <v>130</v>
      </c>
      <c r="H66">
        <v>92</v>
      </c>
      <c r="J66">
        <v>3</v>
      </c>
      <c r="K66">
        <v>3</v>
      </c>
      <c r="L66">
        <f t="shared" si="0"/>
        <v>3</v>
      </c>
    </row>
    <row r="67" spans="1:12" x14ac:dyDescent="0.25">
      <c r="A67">
        <v>65</v>
      </c>
      <c r="B67" t="s">
        <v>21</v>
      </c>
      <c r="C67" t="s">
        <v>22</v>
      </c>
      <c r="D67">
        <v>19</v>
      </c>
      <c r="E67" t="s">
        <v>22</v>
      </c>
      <c r="F67">
        <v>154</v>
      </c>
      <c r="G67">
        <v>91</v>
      </c>
      <c r="H67">
        <v>101</v>
      </c>
      <c r="J67">
        <v>1.96</v>
      </c>
      <c r="K67">
        <v>1.86</v>
      </c>
      <c r="L67">
        <f t="shared" si="0"/>
        <v>1.9100000000000001</v>
      </c>
    </row>
    <row r="68" spans="1:12" x14ac:dyDescent="0.25">
      <c r="A68">
        <v>66</v>
      </c>
      <c r="B68" t="s">
        <v>21</v>
      </c>
      <c r="C68" t="s">
        <v>22</v>
      </c>
      <c r="D68">
        <v>19</v>
      </c>
      <c r="E68" t="s">
        <v>22</v>
      </c>
      <c r="F68">
        <v>165</v>
      </c>
      <c r="G68">
        <v>75</v>
      </c>
      <c r="H68">
        <v>54</v>
      </c>
      <c r="J68">
        <v>2.83</v>
      </c>
      <c r="K68">
        <v>2.7</v>
      </c>
      <c r="L68">
        <f t="shared" si="0"/>
        <v>2.7650000000000001</v>
      </c>
    </row>
    <row r="69" spans="1:12" x14ac:dyDescent="0.25">
      <c r="A69">
        <v>67</v>
      </c>
      <c r="B69" t="s">
        <v>21</v>
      </c>
      <c r="C69" t="s">
        <v>22</v>
      </c>
      <c r="D69">
        <v>20</v>
      </c>
      <c r="E69" t="s">
        <v>22</v>
      </c>
      <c r="F69">
        <v>168</v>
      </c>
      <c r="G69">
        <v>73</v>
      </c>
      <c r="H69">
        <v>74</v>
      </c>
      <c r="J69">
        <v>2.6</v>
      </c>
      <c r="K69">
        <v>2.7</v>
      </c>
      <c r="L69">
        <f t="shared" si="0"/>
        <v>2.6500000000000004</v>
      </c>
    </row>
    <row r="70" spans="1:12" x14ac:dyDescent="0.25">
      <c r="A70">
        <v>68</v>
      </c>
      <c r="L70" t="e">
        <f t="shared" si="0"/>
        <v>#DIV/0!</v>
      </c>
    </row>
    <row r="71" spans="1:12" x14ac:dyDescent="0.25">
      <c r="A71">
        <v>97</v>
      </c>
      <c r="L71" t="e">
        <f t="shared" ref="L71:L74" si="1">AVERAGE(J71:K71)</f>
        <v>#DIV/0!</v>
      </c>
    </row>
    <row r="72" spans="1:12" x14ac:dyDescent="0.25">
      <c r="A72">
        <v>98</v>
      </c>
      <c r="H72" t="s">
        <v>19</v>
      </c>
      <c r="L72" t="e">
        <f t="shared" si="1"/>
        <v>#DIV/0!</v>
      </c>
    </row>
    <row r="73" spans="1:12" x14ac:dyDescent="0.25">
      <c r="A73">
        <v>99</v>
      </c>
      <c r="L73" t="e">
        <f t="shared" si="1"/>
        <v>#DIV/0!</v>
      </c>
    </row>
    <row r="74" spans="1:12" x14ac:dyDescent="0.25">
      <c r="A74">
        <v>100</v>
      </c>
      <c r="L74" t="e">
        <f t="shared" si="1"/>
        <v>#DIV/0!</v>
      </c>
    </row>
    <row r="77" spans="1:12" x14ac:dyDescent="0.25">
      <c r="C77" s="2"/>
      <c r="D77" s="3" t="s">
        <v>16</v>
      </c>
      <c r="E77" s="3"/>
      <c r="F77">
        <f>AVERAGE(L3:L69)</f>
        <v>3.2164179104477615</v>
      </c>
      <c r="H77" s="5"/>
    </row>
    <row r="78" spans="1:12" x14ac:dyDescent="0.25">
      <c r="C78" s="2"/>
      <c r="D78" s="3" t="s">
        <v>17</v>
      </c>
      <c r="E78" s="3"/>
      <c r="H78" s="4" t="s">
        <v>20</v>
      </c>
      <c r="L78" t="s">
        <v>19</v>
      </c>
    </row>
    <row r="79" spans="1:12" x14ac:dyDescent="0.25">
      <c r="C79" s="2"/>
      <c r="D79" s="3" t="s">
        <v>18</v>
      </c>
      <c r="E79" s="3"/>
      <c r="H79" s="4" t="s">
        <v>20</v>
      </c>
    </row>
    <row r="81" spans="2:15" x14ac:dyDescent="0.25">
      <c r="B81" s="2" t="s">
        <v>13</v>
      </c>
      <c r="C81" s="2"/>
      <c r="D81" s="2"/>
      <c r="E81" s="2"/>
      <c r="F81" s="2"/>
      <c r="G81" s="2"/>
      <c r="H81" s="2"/>
      <c r="I81" s="2"/>
      <c r="J81">
        <f>CORREL(L3:L69, F3:F69)</f>
        <v>0.70882936946229647</v>
      </c>
      <c r="K81" s="2"/>
      <c r="L81" s="7"/>
      <c r="M81" s="2"/>
      <c r="N81" s="2"/>
      <c r="O81" s="2"/>
    </row>
    <row r="82" spans="2:15" x14ac:dyDescent="0.25">
      <c r="B82" s="2" t="s">
        <v>14</v>
      </c>
      <c r="C82" s="2"/>
      <c r="D82" s="2"/>
      <c r="E82" s="2"/>
      <c r="F82" s="2"/>
      <c r="G82" s="2"/>
      <c r="H82" s="2"/>
      <c r="I82" s="2"/>
      <c r="J82">
        <f>CORREL(G3:G69,L3:L69)</f>
        <v>0.29927346082031125</v>
      </c>
      <c r="K82" s="2"/>
      <c r="L82" s="7"/>
      <c r="M82" s="2"/>
      <c r="N82" s="2"/>
      <c r="O82" s="2"/>
    </row>
    <row r="83" spans="2:15" x14ac:dyDescent="0.25">
      <c r="B83" s="2" t="s">
        <v>15</v>
      </c>
      <c r="C83" s="2"/>
      <c r="D83" s="2"/>
      <c r="E83" s="2"/>
      <c r="F83" s="2"/>
      <c r="G83" s="2"/>
      <c r="H83" s="2"/>
      <c r="I83" s="2"/>
      <c r="J83">
        <f>CORREL(H3:H69,L3:L69)</f>
        <v>7.5097379719064522E-2</v>
      </c>
      <c r="K83" s="2"/>
      <c r="L83" s="6"/>
      <c r="M83" s="2"/>
      <c r="N83" s="2"/>
      <c r="O83" s="2"/>
    </row>
  </sheetData>
  <pageMargins left="0.7" right="0.7" top="0.75" bottom="0.75" header="0.3" footer="0.3"/>
  <pageSetup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profile</dc:creator>
  <cp:lastModifiedBy>Krayesky, David M.</cp:lastModifiedBy>
  <cp:lastPrinted>2011-09-01T16:08:23Z</cp:lastPrinted>
  <dcterms:created xsi:type="dcterms:W3CDTF">2010-09-07T19:36:49Z</dcterms:created>
  <dcterms:modified xsi:type="dcterms:W3CDTF">2020-01-28T18:35:22Z</dcterms:modified>
</cp:coreProperties>
</file>